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ovabilo PN 4_4 ESRR 2 - 303-8_2019\Dokumentacija\"/>
    </mc:Choice>
  </mc:AlternateContent>
  <bookViews>
    <workbookView xWindow="0" yWindow="0" windowWidth="28800" windowHeight="13635"/>
  </bookViews>
  <sheets>
    <sheet name="O4 - OPERACIJA je PROJEKT" sheetId="1" r:id="rId1"/>
    <sheet name="Navodila" sheetId="2" r:id="rId2"/>
  </sheets>
  <definedNames>
    <definedName name="_xlnm.Print_Area" localSheetId="0">'O4 - OPERACIJA je PROJEKT'!$A$1:$J$189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" i="1" l="1"/>
  <c r="G100" i="1"/>
  <c r="F100" i="1"/>
  <c r="E100" i="1"/>
  <c r="D100" i="1"/>
  <c r="C100" i="1"/>
  <c r="H99" i="1"/>
  <c r="G99" i="1"/>
  <c r="F99" i="1"/>
  <c r="E99" i="1"/>
  <c r="D99" i="1"/>
  <c r="C99" i="1"/>
  <c r="H98" i="1"/>
  <c r="G98" i="1"/>
  <c r="F98" i="1"/>
  <c r="E98" i="1"/>
  <c r="D98" i="1"/>
  <c r="C98" i="1"/>
  <c r="H96" i="1"/>
  <c r="G96" i="1"/>
  <c r="F96" i="1"/>
  <c r="E96" i="1"/>
  <c r="D96" i="1"/>
  <c r="C96" i="1"/>
  <c r="H92" i="1"/>
  <c r="G92" i="1"/>
  <c r="F92" i="1"/>
  <c r="E92" i="1"/>
  <c r="D92" i="1"/>
  <c r="C92" i="1"/>
  <c r="I91" i="1"/>
  <c r="I100" i="1" s="1"/>
  <c r="I90" i="1"/>
  <c r="I88" i="1"/>
  <c r="I99" i="1" s="1"/>
  <c r="I87" i="1"/>
  <c r="I98" i="1" s="1"/>
  <c r="H86" i="1"/>
  <c r="H89" i="1" s="1"/>
  <c r="G86" i="1"/>
  <c r="G89" i="1" s="1"/>
  <c r="F86" i="1"/>
  <c r="F89" i="1" s="1"/>
  <c r="E86" i="1"/>
  <c r="D86" i="1"/>
  <c r="D89" i="1" s="1"/>
  <c r="C86" i="1"/>
  <c r="I85" i="1"/>
  <c r="G31" i="1"/>
  <c r="E97" i="1" l="1"/>
  <c r="F93" i="1"/>
  <c r="D97" i="1"/>
  <c r="H97" i="1"/>
  <c r="C89" i="1"/>
  <c r="C93" i="1" s="1"/>
  <c r="F97" i="1"/>
  <c r="I96" i="1"/>
  <c r="C97" i="1"/>
  <c r="G97" i="1"/>
  <c r="G93" i="1"/>
  <c r="D93" i="1"/>
  <c r="H93" i="1"/>
  <c r="I86" i="1"/>
  <c r="E89" i="1"/>
  <c r="E93" i="1" s="1"/>
  <c r="I92" i="1"/>
  <c r="I89" i="1" l="1"/>
  <c r="E101" i="1" s="1"/>
  <c r="I97" i="1"/>
  <c r="I93" i="1" l="1"/>
  <c r="J92" i="1" s="1"/>
  <c r="H94" i="1" l="1"/>
  <c r="J91" i="1"/>
  <c r="J100" i="1" s="1"/>
  <c r="J90" i="1"/>
  <c r="J88" i="1"/>
  <c r="J99" i="1" s="1"/>
  <c r="D94" i="1"/>
  <c r="J89" i="1"/>
  <c r="J93" i="1" s="1"/>
  <c r="F94" i="1"/>
  <c r="C94" i="1"/>
  <c r="G94" i="1"/>
  <c r="E94" i="1"/>
  <c r="J86" i="1"/>
  <c r="J97" i="1" s="1"/>
  <c r="J85" i="1"/>
  <c r="J87" i="1"/>
  <c r="J98" i="1" s="1"/>
  <c r="J96" i="1" l="1"/>
  <c r="J94" i="1"/>
</calcChain>
</file>

<file path=xl/sharedStrings.xml><?xml version="1.0" encoding="utf-8"?>
<sst xmlns="http://schemas.openxmlformats.org/spreadsheetml/2006/main" count="234" uniqueCount="208">
  <si>
    <t>NAZIV OPERACIJE</t>
  </si>
  <si>
    <t>ZAČETEK</t>
  </si>
  <si>
    <t>ZAKLJUČEK</t>
  </si>
  <si>
    <t>TRAJANJE</t>
  </si>
  <si>
    <t>Trajanje v mesecih se izračuna avtomatsko.</t>
  </si>
  <si>
    <t>Zapišite mesec in leto (npr. 2/2018)</t>
  </si>
  <si>
    <t xml:space="preserve">PREDNOSTNE NALOŽBE IN SPECIFIČNI CILJI </t>
  </si>
  <si>
    <t>VIR FINANCIRANJA/LETO</t>
  </si>
  <si>
    <t>SKUPAJ</t>
  </si>
  <si>
    <t>%</t>
  </si>
  <si>
    <t>LASTNA SREDSTVA - UPRAVIČENI STROŠKI</t>
  </si>
  <si>
    <t>NEPOVRATNA SREDSTVA KOHEZIJSKE POLITIKE SKUPAJ</t>
  </si>
  <si>
    <t>Namenska sredstva EU za kohezijsko politiko</t>
  </si>
  <si>
    <t>Slovenska udeležba za sofinanciranje kohezijske politike</t>
  </si>
  <si>
    <t>SKUPAJ UPRAVIČENI STROŠKI</t>
  </si>
  <si>
    <t>LASTNA SREDSTVA - NEUPRAVIČENI STROŠKI</t>
  </si>
  <si>
    <t>DRUGI VIRI</t>
  </si>
  <si>
    <t>SKUPAJ NEUPRAVIČENI STROŠKI</t>
  </si>
  <si>
    <t>SKUPAJ VREDNOST OPERACIJE</t>
  </si>
  <si>
    <t>% PO LETIH ZA VSE STROŠKE</t>
  </si>
  <si>
    <t>PREGLED PO VIRIH SREDSTEV</t>
  </si>
  <si>
    <t>LASTNA SREDSTVA - UPRAVIČENI IN NEUPRAVIČENI STROŠKI</t>
  </si>
  <si>
    <t>PODROČJE</t>
  </si>
  <si>
    <t>DOKUMENT</t>
  </si>
  <si>
    <t>OPOMBE</t>
  </si>
  <si>
    <t>Razvojni dokumenti</t>
  </si>
  <si>
    <t>TUS</t>
  </si>
  <si>
    <t>IN TUS</t>
  </si>
  <si>
    <t>Umeščenost v prostor</t>
  </si>
  <si>
    <t>OPPN</t>
  </si>
  <si>
    <t>Investicijska dokumentacija</t>
  </si>
  <si>
    <t>DIIP</t>
  </si>
  <si>
    <t>PIZ</t>
  </si>
  <si>
    <t>IP</t>
  </si>
  <si>
    <t>IDZ</t>
  </si>
  <si>
    <t>PGD</t>
  </si>
  <si>
    <t>PZI</t>
  </si>
  <si>
    <t>Finančna dokumentacija</t>
  </si>
  <si>
    <t>NRP</t>
  </si>
  <si>
    <t>Finančni načrt</t>
  </si>
  <si>
    <t>Nakup zemljišča</t>
  </si>
  <si>
    <t>Soglasja</t>
  </si>
  <si>
    <t>Okoljska</t>
  </si>
  <si>
    <t>Kulturna</t>
  </si>
  <si>
    <t>Naravovarstvena</t>
  </si>
  <si>
    <t>Vodna</t>
  </si>
  <si>
    <t>Druga - katera</t>
  </si>
  <si>
    <t>Gradbeno dovoljenje</t>
  </si>
  <si>
    <t>JE potrebno</t>
  </si>
  <si>
    <t>NI potrebno</t>
  </si>
  <si>
    <t>Javna naročila</t>
  </si>
  <si>
    <t>Razpisna dokumentacija</t>
  </si>
  <si>
    <t>Sklep o izbiri izvajalca</t>
  </si>
  <si>
    <t>Izvajalska pogodba</t>
  </si>
  <si>
    <t>Identifikacija zemljišča</t>
  </si>
  <si>
    <t>Bo pridobljeno (mesec, leto)</t>
  </si>
  <si>
    <t>Opombe</t>
  </si>
  <si>
    <t>Opis</t>
  </si>
  <si>
    <t>12.1</t>
  </si>
  <si>
    <t>12.5</t>
  </si>
  <si>
    <t>ČASOVNI NAČRT OPERACIJE</t>
  </si>
  <si>
    <t>Aktivnost</t>
  </si>
  <si>
    <t>Datum začetka</t>
  </si>
  <si>
    <t>Datum konca</t>
  </si>
  <si>
    <t>Opis tveganja</t>
  </si>
  <si>
    <t>Opis popravljalnega ukrepa</t>
  </si>
  <si>
    <t>Kraj in datum:</t>
  </si>
  <si>
    <t>Pripravil:</t>
  </si>
  <si>
    <t>Odgovorna oseba:</t>
  </si>
  <si>
    <t>Podpis:</t>
  </si>
  <si>
    <t xml:space="preserve">OPIS OPERACIJE </t>
  </si>
  <si>
    <t>TRAJANJE OPERACIJE</t>
  </si>
  <si>
    <t>OPERACIJA SE UMEŠČA V PREDNOSTNO NALOŽBO (PN) in SPECIFIČNI CILJ za CTN</t>
  </si>
  <si>
    <t xml:space="preserve">VREDNOST OPERACIJE IN DINAMIKA NJENEGA FINANCIRANJA PO VIRIH SREDSTEV                        </t>
  </si>
  <si>
    <t>STOPNJA PRIPRAVLJENOSTI OPERACIJE</t>
  </si>
  <si>
    <t>POTREBNA ZEMLJIŠČA ZA IZVEDBO OPERACIJE</t>
  </si>
  <si>
    <t>DRUGI MOREBITNI POGOJI ZA IZVEDBO OPERACIJE</t>
  </si>
  <si>
    <t>TVEGANJA ZA IZVEDBO OPERACIJE</t>
  </si>
  <si>
    <t>VODENJE OPERACIJE</t>
  </si>
  <si>
    <t>Investitor/Nosilni oddelek za izvedbo operacije</t>
  </si>
  <si>
    <t>Odgovorni vodja za izvedbo operacije</t>
  </si>
  <si>
    <t>E-mail odgovornega vodje za izvedbo operacije</t>
  </si>
  <si>
    <t>Telefon odgovornega vodje za izvedbo operacije</t>
  </si>
  <si>
    <t>Podpis in žig:</t>
  </si>
  <si>
    <t>ID</t>
  </si>
  <si>
    <t>Opis kazalnika</t>
  </si>
  <si>
    <t>merska enota</t>
  </si>
  <si>
    <t>PID</t>
  </si>
  <si>
    <t>Že pridobljeno 
(označi z X)</t>
  </si>
  <si>
    <t>10.1</t>
  </si>
  <si>
    <t>10.3</t>
  </si>
  <si>
    <t>10.2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</si>
  <si>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</si>
  <si>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</si>
  <si>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</si>
  <si>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</si>
  <si>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</si>
  <si>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</si>
  <si>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</si>
  <si>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</si>
  <si>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</si>
  <si>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</si>
  <si>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</si>
  <si>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</si>
  <si>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</si>
  <si>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</si>
  <si>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</si>
  <si>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</si>
  <si>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12.2</t>
  </si>
  <si>
    <t>12.3</t>
  </si>
  <si>
    <t>12.4</t>
  </si>
  <si>
    <t>Projektna in tehnična dokumentacija</t>
  </si>
  <si>
    <t>Pravica graditi</t>
  </si>
  <si>
    <t>IDP</t>
  </si>
  <si>
    <t>ČE PRIDOBLJENO/PRIPRAVLJENO,
 VPIŠITE DATUM</t>
  </si>
  <si>
    <t>Zemljišča (pravica graditi) - v kolikor zemljšče še ni v lasti  upravičenca</t>
  </si>
  <si>
    <t>Število ukrepov trajnostne mobilnosti v okviru trajnostnih urbanih strategij</t>
  </si>
  <si>
    <t>število</t>
  </si>
  <si>
    <t>4.17</t>
  </si>
  <si>
    <t>KAZALNIK UČINKA IZ OP</t>
  </si>
  <si>
    <t>CPS</t>
  </si>
  <si>
    <t>VRSTA UPRAVIČENIH UKREPOV OPERACIJE IN MERILA ZA IZBOR OPERACIJ</t>
  </si>
  <si>
    <t>DA</t>
  </si>
  <si>
    <t>NE</t>
  </si>
  <si>
    <t>Že pridobljeno
(označi z X)</t>
  </si>
  <si>
    <r>
      <t>PRISPEVEK OPERACIJE K DOSEGANJU KAZALNIKA UČINKA  (</t>
    </r>
    <r>
      <rPr>
        <i/>
        <sz val="11"/>
        <color theme="1"/>
        <rFont val="Calibri"/>
        <family val="2"/>
        <charset val="238"/>
        <scheme val="minor"/>
      </rPr>
      <t xml:space="preserve">Vpišite št. ukrepov) </t>
    </r>
  </si>
  <si>
    <t>M1: Prispevek k spodbujanju ustvarjanja trajnostnega prometnega sistema s prispevkom k doseganju strateških ciljev CPS</t>
  </si>
  <si>
    <t>Dolžina zvezne kolesarske povezave v vsako smer, ki povezuje po funkciji različne točke mesta, ki jo zagotavlja operacija, v kilometrih.</t>
  </si>
  <si>
    <t>M3.1: Prispevek k zmanjšanju opravljenih potniških kilometrov z osebnimi motornimi vozili in izboljšanju kakovosti zraka v mestih – ureditev kolesarske infrastrukture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</si>
  <si>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</si>
  <si>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</si>
  <si>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</si>
  <si>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</si>
  <si>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</si>
  <si>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</si>
  <si>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</si>
  <si>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</si>
  <si>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</si>
  <si>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10.10</t>
  </si>
  <si>
    <t>ČE ŠE NI PRIDOBLJENO/PRIPRAVLJENO,
KDAJ PREDVIDOMA BO, VPIŠITE DATUM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</si>
  <si>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 xml:space="preserve">"X" </t>
    </r>
    <r>
      <rPr>
        <i/>
        <sz val="11"/>
        <color theme="1"/>
        <rFont val="Calibri"/>
        <family val="2"/>
        <charset val="238"/>
        <scheme val="minor"/>
      </rPr>
      <t>označite ali operacija vključuje tudi ukrepe za udobnost in privlačnost kolesarske infrastrukture ali naprave in ukrepe za umiranje prometa</t>
    </r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</si>
  <si>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 označite ali operacija vključuje ukrepe za dvig družbene ozaveščenosti glede ciljev, skladnih s trajnostno mobilnostjo</t>
    </r>
  </si>
  <si>
    <t>Dokazilo</t>
  </si>
  <si>
    <t>Obrazec 3</t>
  </si>
  <si>
    <t>Dokazilo - navedite investicijski dokument in stran v njem, ki izkazuje navedeni podatek</t>
  </si>
  <si>
    <t>M2: Prispevek k zmanjšanju opravljenih potniških kilometrov z osebnimi motornimi vozili in izboljšanju kakovosti zraka v mestih – parkirna mesta P+R</t>
  </si>
  <si>
    <t>M3.2: Prispevek k zmanjšanju opravljenih potniških kilometrov z osebnimi motornimi vozili in izboljšanju kakovosti zraka v mestih – ukrepi za udobnost in privlačnost kolesarske infrastrukture in/ali za izboljšanje kolesarske infrastrukture</t>
  </si>
  <si>
    <t>M4.1: Prispevek k zmanjšanju opravljenih potniških kilometrov z osebnimi motornimi vozili in izboljšanju kakovosti zraka v mestih – ureditev  infrastrukture za pešce (obnova in/ali novogradnja)</t>
  </si>
  <si>
    <t>Dolžina zvezne poti za pešce, ki jo zagotavlja operacija, v metrih.</t>
  </si>
  <si>
    <r>
      <t xml:space="preserve">Vpišite dolžino zvezne poti za pešce, ki jo zagotavlja operacija, v </t>
    </r>
    <r>
      <rPr>
        <b/>
        <i/>
        <sz val="11"/>
        <color theme="1"/>
        <rFont val="Calibri"/>
        <family val="2"/>
        <charset val="238"/>
        <scheme val="minor"/>
      </rPr>
      <t>metrih</t>
    </r>
  </si>
  <si>
    <r>
      <t xml:space="preserve">Vpišite dolžino zvezne kolesarske povezave v vsako smer, ki povezuje po funkciji različne točke mesta, ki jo zagotavlja operacija, v </t>
    </r>
    <r>
      <rPr>
        <b/>
        <i/>
        <sz val="11"/>
        <color theme="1"/>
        <rFont val="Calibri"/>
        <family val="2"/>
        <charset val="238"/>
        <scheme val="minor"/>
      </rPr>
      <t>kilometrih</t>
    </r>
  </si>
  <si>
    <r>
      <t xml:space="preserve">Vpišite </t>
    </r>
    <r>
      <rPr>
        <b/>
        <i/>
        <sz val="11"/>
        <color theme="1"/>
        <rFont val="Calibri"/>
        <family val="2"/>
        <charset val="238"/>
        <scheme val="minor"/>
      </rPr>
      <t>število</t>
    </r>
    <r>
      <rPr>
        <i/>
        <sz val="11"/>
        <color theme="1"/>
        <rFont val="Calibri"/>
        <family val="2"/>
        <charset val="238"/>
        <scheme val="minor"/>
      </rPr>
      <t xml:space="preserve"> zmanjšanih opravljenih potniških kilometrov</t>
    </r>
  </si>
  <si>
    <r>
      <t xml:space="preserve">Vpišite </t>
    </r>
    <r>
      <rPr>
        <b/>
        <i/>
        <sz val="11"/>
        <color theme="1"/>
        <rFont val="Calibri"/>
        <family val="2"/>
        <charset val="238"/>
        <scheme val="minor"/>
      </rPr>
      <t>število</t>
    </r>
    <r>
      <rPr>
        <i/>
        <sz val="11"/>
        <color theme="1"/>
        <rFont val="Calibri"/>
        <family val="2"/>
        <charset val="238"/>
        <scheme val="minor"/>
      </rPr>
      <t xml:space="preserve"> strateških ciljev CPS, h katerim prispeva operacija</t>
    </r>
  </si>
  <si>
    <t>M4.2: Prispevek k zmanjšanju opravljenih potniških kilometrov z osebnimi motornimi vozili in izboljšanju kakovosti zraka v mestih – ukrepi za udobnost in privlačnost infrastrukture za pešce</t>
  </si>
  <si>
    <t>Operacija vključuje tudi ukrepe za udobnost in privlačnost infrastrukture za pešce (zagotavljanje sence, ozelenitev, urbana oprema, ločenost od motornega prometa, osvetlitev, označevanje ipd.).</t>
  </si>
  <si>
    <t>Operacija vključuje tudi ukrepe za udobnost in privlačnost kolesarske infrastrukture ali naprave in ukrepe za umiranje prometa in/ali ukrepe za izboljšanje kolesarske infrastrukture.</t>
  </si>
  <si>
    <t>Zmanjšanje opravljenih potniških kilometrov ob predpostavki 85% zasedenosti vozlišča in 1,5 osebe/avtomobil, glede na razdaljo do ukinjenih parkirnih mest in njihovo število, na delovni dan.</t>
  </si>
  <si>
    <t>Število strateških ciljev CPS, h katerim prispeva operacija.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</si>
  <si>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označite ali operacija vključuje tudi ukrepe za udobnost in privlačnost infrastrukture za pešce</t>
    </r>
  </si>
  <si>
    <t>M5.1: Prispevek k zmanjšanju opravljenih potniških kilometrov z osebnimi motornimi vozili in izboljšanju kakovosti zraka v mestih – razvoj infrastrukture za JPP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</si>
  <si>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označite ali operacija zagotavlja gradnjo in/ali rekonstrukcijo avtobusne postaje ali avtobusnih postajališč</t>
    </r>
  </si>
  <si>
    <t>M5.2: Prispevek k zmanjšanju opravljenih potniških kilometrov z osebnimi motornimi vozili in izboljšanju kakovosti zraka v mestih – razvoj infrastrukture za JPP in e-mobilnost</t>
  </si>
  <si>
    <t>Operacija spodbuja razvoj infrastrukture za e-mobilnost mestnega JPP.</t>
  </si>
  <si>
    <t>Operacija zagotavlja gradnjo in/ali rekonstrukcijo avtobusne postaje ali avtobusnih postajališč.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</si>
  <si>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označite ali operacija spodbuja razvoj infrastrukture za e-mobilnost mestnega JPP</t>
    </r>
  </si>
  <si>
    <t>M5.3: Podpiranje uporabe novih tehnologij v urbanih prometnih sistemih</t>
  </si>
  <si>
    <t>Operacija podpira uporabo novih tehnologij za upravljanje mobilnosti (števci prometa, informacijski portali za potnike, povezave z aplikacijami za pametne mobilne telefone, sistemi za upravljanje mobilnosti ipd.).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</si>
  <si>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označite ali operacija podpira uporabo novih tehnologij za upravljanje mobilnosti </t>
    </r>
  </si>
  <si>
    <t>M6: Prispevek k zmanjšanju obremenitve s hrupom v urbanih središčih</t>
  </si>
  <si>
    <t>Operacija prispeva k zmanjševanju obremenitve s hrupom v urbanih središčih zaradi prispevka k spremembi potovalnih navad v okviru dnevne mobilnosti (izboljšani pogoji za uporabo nemotoriziranega prometa, ukrepi trajnostne parkirne politike, omejevanje prometa v mestnih središčih za osebni promet ipd.).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</si>
  <si>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 označite ali operacija prispeva k zmanjševanju obremenitve s hrupom v urbanih središčih</t>
    </r>
  </si>
  <si>
    <t>M7: Prispevek k družbeni spremembi ter dvigu družbene ozaveščenosti</t>
  </si>
  <si>
    <t>VIŠINA SOFINANCIRANJA UPRAVIČENIH STROŠKOV (v %)</t>
  </si>
  <si>
    <t>Kratko opišite razloge za izvedbo, vsebino in aktivnosti operacije (največ do zapolnitve prostora).</t>
  </si>
  <si>
    <t>Operacija vključuje ukrepe za dvig družbene ozaveščenosti glede ciljev, skladnih s trajnostno mobilnostjo.</t>
  </si>
  <si>
    <t>Operacija se izvaja v okviru »Operativnega programa Evropske kohezijske politike za obdobje 2014–2020«, 
4. prednostne osi »Trajnostna raba in proizvodnja energije ter pametna omrežja«,
tematskega cilja 4 »Podpora prehodu na nizkoogljično gospodarstvo v vseh sektorjih«, 
prednostne naložbe 4.4 »Spodbujanje nizkoogljičnih strategij za vse vrste območij, zlasti za urbana območja, vključno s spodbujanjem trajnostne multimodalne urbane mobilnosti in ustreznimi omilitvenimi prilagoditvenimi ukrepi«</t>
  </si>
  <si>
    <t>Navodila za izpolnjevanje Obrazca 4</t>
  </si>
  <si>
    <t>1. Podatki se vnašajo samo v polja, označena z rumeno barvo.</t>
  </si>
  <si>
    <t>3. V kolikor so nekatere tabele (kot na primer tabela 10 glede potrebnih zemljišč) premajhne in ne omogočajo vpisovanja vseh podatkov, ki jih želite vpisati, lahko podatke oddate kot prilogo k Obrazcu 4, pri čemer mora priloga vsebovati vse kategorije podatkov kot zadevna tabela.</t>
  </si>
  <si>
    <t>4. V tabeli 2 pri opisu operacije se odstavek oziroma prehod na novo vrstico besedila naredi s tipkama ALT+ENTER.</t>
  </si>
  <si>
    <t>5. V primerih nejasnosti ali ugotovljenih morebitnih napak v Obrazcu, kontaktirajte Strokovno službo ZMOS na 05 6646 231 oziroma zmos@koper.si.</t>
  </si>
  <si>
    <t>POVABILO k predložitvi vlog za sofinanciranje operacij trajnostne mobilnosti z mehanizmom CTN (ESRR),
303-8/2019</t>
  </si>
  <si>
    <t>OBRAZEC 4: OBRAZEC ZA OPERACIJO
za sofinanciranje z mehanizmom CTN, PN 4.4. (ESRR)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</si>
  <si>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</si>
  <si>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</si>
  <si>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</si>
  <si>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</si>
  <si>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</si>
  <si>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</si>
  <si>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</si>
  <si>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</si>
  <si>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</si>
  <si>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</si>
  <si>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</si>
  <si>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2014-2018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</si>
  <si>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</si>
  <si>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</si>
  <si>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</si>
  <si>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</si>
  <si>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</si>
  <si>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</si>
  <si>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</si>
  <si>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</si>
  <si>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</si>
  <si>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9.10</t>
  </si>
  <si>
    <t>2. Polja, označena z rdečo barvo vsebujejo formule za avtomatsko računanje.</t>
  </si>
  <si>
    <t>V primeru večjega števila zemljišč, katerih vpisovanje presega prostor v tej tabeli, upravičenec predloži celoten seznam kot prilogo k izpolnjenemu obrazcu 4, pri čemer mora priloga vsebovati vse kategorije podatkov te tabele.</t>
  </si>
  <si>
    <t>Dokazilo - navedite investicijski dokument in stran v njem, kjer so opredeljena ukinjena parkirna mesta in izračun zmanjšanja opravljenih potniških kilometrov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</si>
</sst>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mm\/yyyy"/>
    <numFmt numFmtId="165" formatCode="[mmm]"/>
    <numFmt numFmtId="166" formatCode="#,##0.00\ &quot;€&quot;"/>
    <numFmt numFmtId="167" formatCode="dd\/mm\/yyyy"/>
    <numFmt numFmtId="168" formatCode="0.0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8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8" tint="-0.249977111117893"/>
      <name val="Arial"/>
      <family val="2"/>
      <charset val="238"/>
    </font>
    <font>
      <b/>
      <sz val="12"/>
      <color theme="8" tint="-0.249977111117893"/>
      <name val="Cambria"/>
      <family val="1"/>
      <charset val="238"/>
    </font>
    <font>
      <sz val="18"/>
      <color theme="1"/>
      <name val="Cambria"/>
      <family val="1"/>
      <charset val="238"/>
    </font>
    <font>
      <sz val="11"/>
      <color theme="1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0">
    <xf numFmtId="0" fontId="0" fillId="0" borderId="0" xfId="0"/>
    <xf numFmtId="0" fontId="3" fillId="0" borderId="1" xfId="0" applyFont="1" applyBorder="1"/>
    <xf numFmtId="0" fontId="0" fillId="0" borderId="2" xfId="0" applyFont="1" applyBorder="1"/>
    <xf numFmtId="0" fontId="0" fillId="0" borderId="0" xfId="0" applyFont="1"/>
    <xf numFmtId="0" fontId="3" fillId="0" borderId="4" xfId="0" applyFont="1" applyBorder="1"/>
    <xf numFmtId="0" fontId="0" fillId="0" borderId="0" xfId="0" applyFont="1" applyBorder="1"/>
    <xf numFmtId="0" fontId="3" fillId="0" borderId="6" xfId="0" applyFont="1" applyBorder="1"/>
    <xf numFmtId="0" fontId="0" fillId="0" borderId="7" xfId="0" applyFont="1" applyBorder="1"/>
    <xf numFmtId="0" fontId="4" fillId="0" borderId="0" xfId="0" applyFont="1"/>
    <xf numFmtId="0" fontId="4" fillId="0" borderId="0" xfId="0" applyFont="1" applyAlignment="1">
      <alignment vertical="top"/>
    </xf>
    <xf numFmtId="0" fontId="3" fillId="0" borderId="0" xfId="0" applyFont="1"/>
    <xf numFmtId="0" fontId="7" fillId="0" borderId="0" xfId="0" applyFont="1" applyBorder="1" applyAlignment="1">
      <alignment horizontal="center" vertical="top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Border="1" applyAlignment="1">
      <alignment wrapText="1"/>
    </xf>
    <xf numFmtId="166" fontId="0" fillId="0" borderId="0" xfId="0" applyNumberFormat="1" applyFont="1" applyFill="1" applyBorder="1"/>
    <xf numFmtId="166" fontId="0" fillId="0" borderId="0" xfId="0" applyNumberFormat="1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0" fillId="0" borderId="52" xfId="0" applyFont="1" applyBorder="1"/>
    <xf numFmtId="166" fontId="0" fillId="2" borderId="13" xfId="0" applyNumberFormat="1" applyFont="1" applyFill="1" applyBorder="1" applyAlignment="1" applyProtection="1">
      <alignment horizontal="center" vertical="center"/>
      <protection locked="0"/>
    </xf>
    <xf numFmtId="166" fontId="0" fillId="2" borderId="40" xfId="0" applyNumberFormat="1" applyFont="1" applyFill="1" applyBorder="1" applyAlignment="1" applyProtection="1">
      <alignment horizontal="center" vertical="center"/>
      <protection locked="0"/>
    </xf>
    <xf numFmtId="0" fontId="0" fillId="3" borderId="12" xfId="0" applyFont="1" applyFill="1" applyBorder="1" applyAlignment="1" applyProtection="1">
      <alignment horizontal="left" vertical="center" wrapText="1"/>
    </xf>
    <xf numFmtId="166" fontId="0" fillId="2" borderId="43" xfId="0" applyNumberFormat="1" applyFont="1" applyFill="1" applyBorder="1" applyAlignment="1" applyProtection="1">
      <alignment horizontal="center" vertical="center"/>
      <protection locked="0"/>
    </xf>
    <xf numFmtId="0" fontId="6" fillId="3" borderId="45" xfId="0" applyFont="1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 wrapText="1"/>
    </xf>
    <xf numFmtId="0" fontId="0" fillId="0" borderId="0" xfId="0" applyFont="1" applyFill="1"/>
    <xf numFmtId="0" fontId="0" fillId="3" borderId="10" xfId="0" applyFont="1" applyFill="1" applyBorder="1"/>
    <xf numFmtId="0" fontId="2" fillId="3" borderId="9" xfId="0" applyFont="1" applyFill="1" applyBorder="1" applyProtection="1"/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166" fontId="2" fillId="4" borderId="14" xfId="0" applyNumberFormat="1" applyFont="1" applyFill="1" applyBorder="1" applyAlignment="1" applyProtection="1">
      <alignment horizontal="center" vertical="center"/>
    </xf>
    <xf numFmtId="10" fontId="6" fillId="4" borderId="14" xfId="0" applyNumberFormat="1" applyFont="1" applyFill="1" applyBorder="1" applyAlignment="1" applyProtection="1">
      <alignment horizontal="center" vertical="center"/>
    </xf>
    <xf numFmtId="166" fontId="2" fillId="4" borderId="41" xfId="0" applyNumberFormat="1" applyFont="1" applyFill="1" applyBorder="1" applyAlignment="1" applyProtection="1">
      <alignment horizontal="center" vertical="center"/>
    </xf>
    <xf numFmtId="10" fontId="6" fillId="4" borderId="41" xfId="0" applyNumberFormat="1" applyFont="1" applyFill="1" applyBorder="1" applyAlignment="1" applyProtection="1">
      <alignment horizontal="center" vertical="center"/>
    </xf>
    <xf numFmtId="166" fontId="2" fillId="4" borderId="20" xfId="0" applyNumberFormat="1" applyFont="1" applyFill="1" applyBorder="1" applyAlignment="1" applyProtection="1">
      <alignment horizontal="center" vertical="center"/>
    </xf>
    <xf numFmtId="10" fontId="6" fillId="4" borderId="20" xfId="0" applyNumberFormat="1" applyFont="1" applyFill="1" applyBorder="1" applyAlignment="1" applyProtection="1">
      <alignment horizontal="center" vertical="center"/>
    </xf>
    <xf numFmtId="166" fontId="2" fillId="4" borderId="44" xfId="0" applyNumberFormat="1" applyFont="1" applyFill="1" applyBorder="1" applyAlignment="1" applyProtection="1">
      <alignment horizontal="center" vertical="center"/>
    </xf>
    <xf numFmtId="10" fontId="6" fillId="4" borderId="44" xfId="0" applyNumberFormat="1" applyFont="1" applyFill="1" applyBorder="1" applyAlignment="1" applyProtection="1">
      <alignment horizontal="center" vertical="center"/>
    </xf>
    <xf numFmtId="166" fontId="9" fillId="4" borderId="47" xfId="0" applyNumberFormat="1" applyFont="1" applyFill="1" applyBorder="1" applyAlignment="1" applyProtection="1">
      <alignment horizontal="center" vertical="center"/>
    </xf>
    <xf numFmtId="10" fontId="6" fillId="4" borderId="47" xfId="0" applyNumberFormat="1" applyFont="1" applyFill="1" applyBorder="1" applyAlignment="1" applyProtection="1">
      <alignment horizontal="center" vertical="center"/>
    </xf>
    <xf numFmtId="166" fontId="2" fillId="4" borderId="19" xfId="0" applyNumberFormat="1" applyFont="1" applyFill="1" applyBorder="1" applyAlignment="1" applyProtection="1">
      <alignment horizontal="center" vertical="center"/>
    </xf>
    <xf numFmtId="166" fontId="0" fillId="4" borderId="13" xfId="0" applyNumberFormat="1" applyFont="1" applyFill="1" applyBorder="1" applyAlignment="1" applyProtection="1">
      <alignment horizontal="center" vertical="center"/>
    </xf>
    <xf numFmtId="10" fontId="6" fillId="4" borderId="46" xfId="0" applyNumberFormat="1" applyFont="1" applyFill="1" applyBorder="1" applyAlignment="1" applyProtection="1">
      <alignment horizontal="center" vertical="center"/>
    </xf>
    <xf numFmtId="166" fontId="2" fillId="4" borderId="10" xfId="0" applyNumberFormat="1" applyFont="1" applyFill="1" applyBorder="1" applyAlignment="1" applyProtection="1">
      <alignment horizontal="center" vertical="center"/>
    </xf>
    <xf numFmtId="166" fontId="2" fillId="4" borderId="11" xfId="0" applyNumberFormat="1" applyFont="1" applyFill="1" applyBorder="1" applyAlignment="1" applyProtection="1">
      <alignment horizontal="center" vertical="center"/>
    </xf>
    <xf numFmtId="10" fontId="2" fillId="4" borderId="11" xfId="0" applyNumberFormat="1" applyFont="1" applyFill="1" applyBorder="1" applyAlignment="1" applyProtection="1">
      <alignment horizontal="center" vertical="center"/>
    </xf>
    <xf numFmtId="166" fontId="2" fillId="4" borderId="13" xfId="0" applyNumberFormat="1" applyFont="1" applyFill="1" applyBorder="1" applyAlignment="1" applyProtection="1">
      <alignment horizontal="center" vertical="center"/>
    </xf>
    <xf numFmtId="10" fontId="2" fillId="4" borderId="14" xfId="0" applyNumberFormat="1" applyFont="1" applyFill="1" applyBorder="1" applyAlignment="1" applyProtection="1">
      <alignment horizontal="center" vertical="center"/>
    </xf>
    <xf numFmtId="166" fontId="0" fillId="4" borderId="14" xfId="0" applyNumberFormat="1" applyFont="1" applyFill="1" applyBorder="1" applyAlignment="1" applyProtection="1">
      <alignment horizontal="center" vertical="center"/>
    </xf>
    <xf numFmtId="10" fontId="0" fillId="4" borderId="14" xfId="0" applyNumberFormat="1" applyFont="1" applyFill="1" applyBorder="1" applyAlignment="1" applyProtection="1">
      <alignment horizontal="center" vertical="center"/>
    </xf>
    <xf numFmtId="0" fontId="0" fillId="3" borderId="39" xfId="0" applyFont="1" applyFill="1" applyBorder="1" applyAlignment="1" applyProtection="1">
      <alignment horizontal="left" vertical="center" wrapText="1"/>
    </xf>
    <xf numFmtId="0" fontId="0" fillId="3" borderId="42" xfId="0" applyFont="1" applyFill="1" applyBorder="1" applyAlignment="1" applyProtection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166" fontId="0" fillId="3" borderId="13" xfId="0" applyNumberFormat="1" applyFont="1" applyFill="1" applyBorder="1" applyAlignment="1">
      <alignment horizontal="center" wrapText="1"/>
    </xf>
    <xf numFmtId="49" fontId="10" fillId="3" borderId="12" xfId="0" applyNumberFormat="1" applyFont="1" applyFill="1" applyBorder="1" applyAlignment="1">
      <alignment horizontal="center" vertical="top"/>
    </xf>
    <xf numFmtId="166" fontId="0" fillId="3" borderId="16" xfId="0" applyNumberFormat="1" applyFont="1" applyFill="1" applyBorder="1" applyAlignment="1">
      <alignment horizontal="center" wrapText="1"/>
    </xf>
    <xf numFmtId="166" fontId="3" fillId="3" borderId="13" xfId="0" applyNumberFormat="1" applyFont="1" applyFill="1" applyBorder="1" applyAlignment="1">
      <alignment vertical="center" wrapText="1"/>
    </xf>
    <xf numFmtId="49" fontId="10" fillId="3" borderId="12" xfId="0" applyNumberFormat="1" applyFont="1" applyFill="1" applyBorder="1" applyAlignment="1">
      <alignment horizontal="center" vertical="center"/>
    </xf>
    <xf numFmtId="49" fontId="10" fillId="3" borderId="15" xfId="0" applyNumberFormat="1" applyFont="1" applyFill="1" applyBorder="1" applyAlignment="1">
      <alignment horizontal="center" vertical="center"/>
    </xf>
    <xf numFmtId="166" fontId="0" fillId="2" borderId="13" xfId="0" applyNumberFormat="1" applyFont="1" applyFill="1" applyBorder="1" applyAlignment="1" applyProtection="1">
      <alignment vertical="center" wrapText="1"/>
      <protection locked="0"/>
    </xf>
    <xf numFmtId="166" fontId="0" fillId="2" borderId="16" xfId="0" applyNumberFormat="1" applyFont="1" applyFill="1" applyBorder="1" applyAlignment="1" applyProtection="1">
      <alignment vertical="center" wrapText="1"/>
      <protection locked="0"/>
    </xf>
    <xf numFmtId="166" fontId="3" fillId="3" borderId="13" xfId="0" applyNumberFormat="1" applyFont="1" applyFill="1" applyBorder="1" applyAlignment="1">
      <alignment wrapText="1"/>
    </xf>
    <xf numFmtId="0" fontId="0" fillId="3" borderId="11" xfId="0" applyFont="1" applyFill="1" applyBorder="1" applyAlignment="1">
      <alignment wrapText="1"/>
    </xf>
    <xf numFmtId="0" fontId="0" fillId="3" borderId="14" xfId="0" applyFont="1" applyFill="1" applyBorder="1" applyAlignment="1">
      <alignment horizontal="center" wrapText="1"/>
    </xf>
    <xf numFmtId="0" fontId="0" fillId="4" borderId="16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Protection="1"/>
    <xf numFmtId="0" fontId="0" fillId="0" borderId="0" xfId="0" applyFont="1" applyProtection="1"/>
    <xf numFmtId="0" fontId="0" fillId="5" borderId="13" xfId="0" applyFont="1" applyFill="1" applyBorder="1" applyAlignment="1" applyProtection="1">
      <alignment horizontal="center" wrapText="1"/>
    </xf>
    <xf numFmtId="0" fontId="0" fillId="5" borderId="14" xfId="0" applyFont="1" applyFill="1" applyBorder="1" applyAlignment="1" applyProtection="1">
      <alignment horizontal="center" wrapText="1"/>
    </xf>
    <xf numFmtId="0" fontId="4" fillId="0" borderId="0" xfId="0" applyFont="1" applyBorder="1" applyProtection="1"/>
    <xf numFmtId="0" fontId="0" fillId="0" borderId="0" xfId="0" applyFont="1" applyBorder="1" applyProtection="1"/>
    <xf numFmtId="0" fontId="0" fillId="2" borderId="13" xfId="0" applyNumberFormat="1" applyFont="1" applyFill="1" applyBorder="1" applyAlignment="1" applyProtection="1">
      <alignment horizontal="center"/>
      <protection locked="0"/>
    </xf>
    <xf numFmtId="0" fontId="0" fillId="2" borderId="14" xfId="0" applyNumberFormat="1" applyFont="1" applyFill="1" applyBorder="1" applyAlignment="1" applyProtection="1">
      <alignment horizontal="center"/>
      <protection locked="0"/>
    </xf>
    <xf numFmtId="0" fontId="0" fillId="2" borderId="13" xfId="0" applyFont="1" applyFill="1" applyBorder="1" applyAlignment="1" applyProtection="1">
      <alignment horizontal="center"/>
      <protection locked="0"/>
    </xf>
    <xf numFmtId="0" fontId="0" fillId="2" borderId="14" xfId="0" applyFont="1" applyFill="1" applyBorder="1" applyAlignment="1" applyProtection="1">
      <alignment horizontal="center"/>
      <protection locked="0"/>
    </xf>
    <xf numFmtId="0" fontId="2" fillId="3" borderId="39" xfId="0" applyFont="1" applyFill="1" applyBorder="1" applyAlignment="1" applyProtection="1">
      <alignment horizontal="left" vertical="center" wrapText="1"/>
    </xf>
    <xf numFmtId="166" fontId="2" fillId="4" borderId="40" xfId="0" applyNumberFormat="1" applyFont="1" applyFill="1" applyBorder="1" applyAlignment="1" applyProtection="1">
      <alignment horizontal="center" vertical="center"/>
    </xf>
    <xf numFmtId="10" fontId="2" fillId="4" borderId="41" xfId="0" applyNumberFormat="1" applyFont="1" applyFill="1" applyBorder="1" applyAlignment="1" applyProtection="1">
      <alignment horizontal="center" vertical="center"/>
    </xf>
    <xf numFmtId="10" fontId="2" fillId="4" borderId="59" xfId="0" applyNumberFormat="1" applyFont="1" applyFill="1" applyBorder="1" applyAlignment="1">
      <alignment horizontal="center"/>
    </xf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>
      <alignment horizontal="left" vertical="top" wrapText="1"/>
    </xf>
    <xf numFmtId="0" fontId="4" fillId="3" borderId="9" xfId="0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>
      <alignment horizontal="center" vertical="center"/>
    </xf>
    <xf numFmtId="0" fontId="2" fillId="3" borderId="18" xfId="0" applyFont="1" applyFill="1" applyBorder="1" applyAlignment="1" applyProtection="1">
      <alignment horizontal="left" vertical="center" wrapText="1"/>
    </xf>
    <xf numFmtId="49" fontId="10" fillId="3" borderId="39" xfId="0" applyNumberFormat="1" applyFont="1" applyFill="1" applyBorder="1" applyAlignment="1">
      <alignment horizontal="center" vertical="top"/>
    </xf>
    <xf numFmtId="49" fontId="10" fillId="3" borderId="42" xfId="0" applyNumberFormat="1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top" wrapText="1"/>
    </xf>
    <xf numFmtId="167" fontId="0" fillId="2" borderId="24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24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24" xfId="0" applyNumberFormat="1" applyFont="1" applyFill="1" applyBorder="1" applyAlignment="1" applyProtection="1">
      <alignment horizontal="left" wrapText="1"/>
      <protection locked="0"/>
    </xf>
    <xf numFmtId="49" fontId="0" fillId="2" borderId="25" xfId="0" applyNumberFormat="1" applyFont="1" applyFill="1" applyBorder="1" applyAlignment="1" applyProtection="1">
      <alignment horizontal="left" wrapText="1"/>
      <protection locked="0"/>
    </xf>
    <xf numFmtId="49" fontId="0" fillId="2" borderId="26" xfId="0" applyNumberFormat="1" applyFont="1" applyFill="1" applyBorder="1" applyAlignment="1" applyProtection="1">
      <alignment horizontal="left" wrapText="1"/>
      <protection locked="0"/>
    </xf>
    <xf numFmtId="49" fontId="10" fillId="3" borderId="49" xfId="0" applyNumberFormat="1" applyFont="1" applyFill="1" applyBorder="1" applyAlignment="1">
      <alignment horizontal="center" vertical="top"/>
    </xf>
    <xf numFmtId="49" fontId="10" fillId="3" borderId="39" xfId="0" applyNumberFormat="1" applyFont="1" applyFill="1" applyBorder="1" applyAlignment="1" applyProtection="1">
      <alignment horizontal="center" vertical="top"/>
    </xf>
    <xf numFmtId="49" fontId="10" fillId="3" borderId="49" xfId="0" applyNumberFormat="1" applyFont="1" applyFill="1" applyBorder="1" applyAlignment="1" applyProtection="1">
      <alignment horizontal="center" vertical="top"/>
    </xf>
    <xf numFmtId="49" fontId="10" fillId="3" borderId="42" xfId="0" applyNumberFormat="1" applyFont="1" applyFill="1" applyBorder="1" applyAlignment="1" applyProtection="1">
      <alignment horizontal="center" vertical="top"/>
    </xf>
    <xf numFmtId="0" fontId="4" fillId="3" borderId="24" xfId="0" applyFont="1" applyFill="1" applyBorder="1" applyAlignment="1" applyProtection="1">
      <alignment horizontal="left" wrapText="1"/>
    </xf>
    <xf numFmtId="0" fontId="4" fillId="3" borderId="25" xfId="0" applyFont="1" applyFill="1" applyBorder="1" applyAlignment="1" applyProtection="1">
      <alignment horizontal="left" wrapText="1"/>
    </xf>
    <xf numFmtId="0" fontId="4" fillId="3" borderId="26" xfId="0" applyFont="1" applyFill="1" applyBorder="1" applyAlignment="1" applyProtection="1">
      <alignment horizontal="left" wrapText="1"/>
    </xf>
    <xf numFmtId="0" fontId="8" fillId="3" borderId="27" xfId="0" applyFont="1" applyFill="1" applyBorder="1" applyAlignment="1" applyProtection="1">
      <alignment horizontal="left" vertical="top" wrapText="1"/>
    </xf>
    <xf numFmtId="0" fontId="8" fillId="3" borderId="28" xfId="0" applyFont="1" applyFill="1" applyBorder="1" applyAlignment="1" applyProtection="1">
      <alignment horizontal="left" vertical="top" wrapText="1"/>
    </xf>
    <xf numFmtId="0" fontId="8" fillId="3" borderId="30" xfId="0" applyFont="1" applyFill="1" applyBorder="1" applyAlignment="1" applyProtection="1">
      <alignment horizontal="left" vertical="top" wrapText="1"/>
    </xf>
    <xf numFmtId="0" fontId="8" fillId="3" borderId="0" xfId="0" applyFont="1" applyFill="1" applyBorder="1" applyAlignment="1" applyProtection="1">
      <alignment horizontal="left" vertical="top" wrapText="1"/>
    </xf>
    <xf numFmtId="0" fontId="8" fillId="3" borderId="55" xfId="0" applyFont="1" applyFill="1" applyBorder="1" applyAlignment="1" applyProtection="1">
      <alignment horizontal="left" vertical="top" wrapText="1"/>
    </xf>
    <xf numFmtId="0" fontId="8" fillId="3" borderId="52" xfId="0" applyFont="1" applyFill="1" applyBorder="1" applyAlignment="1" applyProtection="1">
      <alignment horizontal="left" vertical="top" wrapText="1"/>
    </xf>
    <xf numFmtId="0" fontId="6" fillId="5" borderId="27" xfId="0" applyFont="1" applyFill="1" applyBorder="1" applyAlignment="1" applyProtection="1">
      <alignment horizontal="center" vertical="center" wrapText="1"/>
    </xf>
    <xf numFmtId="0" fontId="6" fillId="5" borderId="28" xfId="0" applyFont="1" applyFill="1" applyBorder="1" applyAlignment="1" applyProtection="1">
      <alignment horizontal="center" vertical="center" wrapText="1"/>
    </xf>
    <xf numFmtId="0" fontId="6" fillId="5" borderId="54" xfId="0" applyFont="1" applyFill="1" applyBorder="1" applyAlignment="1" applyProtection="1">
      <alignment horizontal="center" vertical="center" wrapText="1"/>
    </xf>
    <xf numFmtId="0" fontId="6" fillId="5" borderId="55" xfId="0" applyFont="1" applyFill="1" applyBorder="1" applyAlignment="1" applyProtection="1">
      <alignment horizontal="center" vertical="center" wrapText="1"/>
    </xf>
    <xf numFmtId="0" fontId="6" fillId="5" borderId="52" xfId="0" applyFont="1" applyFill="1" applyBorder="1" applyAlignment="1" applyProtection="1">
      <alignment horizontal="center" vertical="center" wrapText="1"/>
    </xf>
    <xf numFmtId="0" fontId="6" fillId="5" borderId="58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49" fontId="0" fillId="2" borderId="13" xfId="0" applyNumberFormat="1" applyFont="1" applyFill="1" applyBorder="1" applyAlignment="1" applyProtection="1">
      <alignment horizontal="center" wrapText="1"/>
      <protection locked="0"/>
    </xf>
    <xf numFmtId="49" fontId="0" fillId="2" borderId="14" xfId="0" applyNumberFormat="1" applyFont="1" applyFill="1" applyBorder="1" applyAlignment="1" applyProtection="1">
      <alignment horizontal="center" wrapText="1"/>
      <protection locked="0"/>
    </xf>
    <xf numFmtId="49" fontId="10" fillId="3" borderId="12" xfId="0" applyNumberFormat="1" applyFont="1" applyFill="1" applyBorder="1" applyAlignment="1" applyProtection="1">
      <alignment horizontal="center" vertical="top"/>
    </xf>
    <xf numFmtId="0" fontId="4" fillId="3" borderId="13" xfId="0" applyFont="1" applyFill="1" applyBorder="1" applyAlignment="1" applyProtection="1">
      <alignment horizontal="left" wrapText="1"/>
    </xf>
    <xf numFmtId="0" fontId="4" fillId="3" borderId="14" xfId="0" applyFont="1" applyFill="1" applyBorder="1" applyAlignment="1" applyProtection="1">
      <alignment horizontal="left" wrapText="1"/>
    </xf>
    <xf numFmtId="0" fontId="8" fillId="3" borderId="13" xfId="0" applyFont="1" applyFill="1" applyBorder="1" applyAlignment="1" applyProtection="1">
      <alignment horizontal="left" vertical="top" wrapText="1"/>
    </xf>
    <xf numFmtId="0" fontId="4" fillId="3" borderId="50" xfId="0" applyFont="1" applyFill="1" applyBorder="1" applyAlignment="1">
      <alignment horizontal="center" vertical="top"/>
    </xf>
    <xf numFmtId="0" fontId="4" fillId="3" borderId="42" xfId="0" applyFont="1" applyFill="1" applyBorder="1" applyAlignment="1">
      <alignment horizontal="center" vertical="top"/>
    </xf>
    <xf numFmtId="164" fontId="0" fillId="2" borderId="16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16" xfId="0" applyNumberFormat="1" applyFont="1" applyFill="1" applyBorder="1" applyAlignment="1" applyProtection="1">
      <alignment horizontal="left" wrapText="1"/>
      <protection locked="0"/>
    </xf>
    <xf numFmtId="166" fontId="0" fillId="2" borderId="17" xfId="0" applyNumberFormat="1" applyFont="1" applyFill="1" applyBorder="1" applyAlignment="1" applyProtection="1">
      <alignment horizontal="left" wrapText="1"/>
      <protection locked="0"/>
    </xf>
    <xf numFmtId="164" fontId="0" fillId="2" borderId="51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24" xfId="0" applyNumberFormat="1" applyFont="1" applyFill="1" applyBorder="1" applyAlignment="1" applyProtection="1">
      <alignment horizontal="left" wrapText="1"/>
      <protection locked="0"/>
    </xf>
    <xf numFmtId="166" fontId="0" fillId="2" borderId="25" xfId="0" applyNumberFormat="1" applyFont="1" applyFill="1" applyBorder="1" applyAlignment="1" applyProtection="1">
      <alignment horizontal="left" wrapText="1"/>
      <protection locked="0"/>
    </xf>
    <xf numFmtId="166" fontId="0" fillId="2" borderId="26" xfId="0" applyNumberFormat="1" applyFont="1" applyFill="1" applyBorder="1" applyAlignment="1" applyProtection="1">
      <alignment horizontal="left" wrapText="1"/>
      <protection locked="0"/>
    </xf>
    <xf numFmtId="164" fontId="0" fillId="2" borderId="13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13" xfId="0" applyNumberFormat="1" applyFont="1" applyFill="1" applyBorder="1" applyAlignment="1" applyProtection="1">
      <alignment horizontal="left" wrapText="1"/>
      <protection locked="0"/>
    </xf>
    <xf numFmtId="166" fontId="0" fillId="2" borderId="14" xfId="0" applyNumberFormat="1" applyFont="1" applyFill="1" applyBorder="1" applyAlignment="1" applyProtection="1">
      <alignment horizontal="left" wrapText="1"/>
      <protection locked="0"/>
    </xf>
    <xf numFmtId="0" fontId="0" fillId="2" borderId="13" xfId="0" applyFont="1" applyFill="1" applyBorder="1" applyAlignment="1" applyProtection="1">
      <alignment horizontal="center" vertical="center" wrapText="1"/>
      <protection locked="0"/>
    </xf>
    <xf numFmtId="0" fontId="0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27" xfId="0" applyFont="1" applyFill="1" applyBorder="1" applyAlignment="1" applyProtection="1">
      <alignment horizontal="left" vertical="top" wrapText="1"/>
      <protection locked="0"/>
    </xf>
    <xf numFmtId="0" fontId="0" fillId="2" borderId="28" xfId="0" applyFont="1" applyFill="1" applyBorder="1" applyAlignment="1" applyProtection="1">
      <alignment horizontal="left" vertical="top" wrapText="1"/>
      <protection locked="0"/>
    </xf>
    <xf numFmtId="0" fontId="0" fillId="2" borderId="29" xfId="0" applyFont="1" applyFill="1" applyBorder="1" applyAlignment="1" applyProtection="1">
      <alignment horizontal="left" vertical="top" wrapText="1"/>
      <protection locked="0"/>
    </xf>
    <xf numFmtId="0" fontId="0" fillId="2" borderId="30" xfId="0" applyFon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5" xfId="0" applyFont="1" applyFill="1" applyBorder="1" applyAlignment="1" applyProtection="1">
      <alignment horizontal="left" vertical="top" wrapText="1"/>
      <protection locked="0"/>
    </xf>
    <xf numFmtId="0" fontId="0" fillId="2" borderId="21" xfId="0" applyFont="1" applyFill="1" applyBorder="1" applyAlignment="1" applyProtection="1">
      <alignment horizontal="left" vertical="top" wrapText="1"/>
      <protection locked="0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0" fillId="2" borderId="8" xfId="0" applyFont="1" applyFill="1" applyBorder="1" applyAlignment="1" applyProtection="1">
      <alignment horizontal="left" vertical="top" wrapText="1"/>
      <protection locked="0"/>
    </xf>
    <xf numFmtId="0" fontId="4" fillId="3" borderId="9" xfId="0" applyFont="1" applyFill="1" applyBorder="1" applyAlignment="1" applyProtection="1">
      <alignment horizontal="center" vertical="top"/>
    </xf>
    <xf numFmtId="0" fontId="4" fillId="3" borderId="36" xfId="0" applyFont="1" applyFill="1" applyBorder="1" applyAlignment="1" applyProtection="1">
      <alignment horizontal="center" vertical="top"/>
    </xf>
    <xf numFmtId="0" fontId="4" fillId="3" borderId="60" xfId="0" applyFont="1" applyFill="1" applyBorder="1" applyAlignment="1" applyProtection="1">
      <alignment horizontal="center" vertical="top"/>
    </xf>
    <xf numFmtId="0" fontId="4" fillId="3" borderId="37" xfId="0" applyFont="1" applyFill="1" applyBorder="1" applyAlignment="1" applyProtection="1">
      <alignment horizontal="center" vertical="top"/>
    </xf>
    <xf numFmtId="0" fontId="4" fillId="3" borderId="38" xfId="0" applyFont="1" applyFill="1" applyBorder="1" applyAlignment="1" applyProtection="1">
      <alignment horizontal="left" vertical="center"/>
    </xf>
    <xf numFmtId="0" fontId="4" fillId="3" borderId="57" xfId="0" applyFont="1" applyFill="1" applyBorder="1" applyAlignment="1" applyProtection="1">
      <alignment horizontal="left" vertical="center"/>
    </xf>
    <xf numFmtId="0" fontId="6" fillId="5" borderId="27" xfId="0" applyFont="1" applyFill="1" applyBorder="1" applyAlignment="1" applyProtection="1">
      <alignment horizontal="center" wrapText="1"/>
    </xf>
    <xf numFmtId="0" fontId="6" fillId="5" borderId="28" xfId="0" applyFont="1" applyFill="1" applyBorder="1" applyAlignment="1" applyProtection="1">
      <alignment horizontal="center" wrapText="1"/>
    </xf>
    <xf numFmtId="0" fontId="6" fillId="5" borderId="54" xfId="0" applyFont="1" applyFill="1" applyBorder="1" applyAlignment="1" applyProtection="1">
      <alignment horizontal="center" wrapText="1"/>
    </xf>
    <xf numFmtId="166" fontId="3" fillId="3" borderId="13" xfId="0" applyNumberFormat="1" applyFont="1" applyFill="1" applyBorder="1" applyAlignment="1">
      <alignment horizontal="center" vertical="center" wrapText="1"/>
    </xf>
    <xf numFmtId="166" fontId="3" fillId="3" borderId="13" xfId="0" applyNumberFormat="1" applyFont="1" applyFill="1" applyBorder="1" applyAlignment="1">
      <alignment horizontal="center" vertical="center"/>
    </xf>
    <xf numFmtId="166" fontId="3" fillId="3" borderId="14" xfId="0" applyNumberFormat="1" applyFont="1" applyFill="1" applyBorder="1" applyAlignment="1">
      <alignment horizontal="center" vertical="center"/>
    </xf>
    <xf numFmtId="0" fontId="4" fillId="3" borderId="43" xfId="0" applyFont="1" applyFill="1" applyBorder="1" applyAlignment="1" applyProtection="1">
      <alignment horizontal="left" wrapText="1"/>
    </xf>
    <xf numFmtId="0" fontId="4" fillId="3" borderId="44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center" vertical="top"/>
    </xf>
    <xf numFmtId="0" fontId="0" fillId="2" borderId="24" xfId="0" applyFont="1" applyFill="1" applyBorder="1" applyAlignment="1" applyProtection="1">
      <alignment horizontal="left" vertical="center" wrapText="1"/>
      <protection locked="0"/>
    </xf>
    <xf numFmtId="0" fontId="0" fillId="2" borderId="25" xfId="0" applyFont="1" applyFill="1" applyBorder="1" applyAlignment="1" applyProtection="1">
      <alignment horizontal="left" vertical="center" wrapText="1"/>
      <protection locked="0"/>
    </xf>
    <xf numFmtId="0" fontId="0" fillId="2" borderId="51" xfId="0" applyFont="1" applyFill="1" applyBorder="1" applyAlignment="1" applyProtection="1">
      <alignment horizontal="left" vertical="center" wrapText="1"/>
      <protection locked="0"/>
    </xf>
    <xf numFmtId="164" fontId="0" fillId="2" borderId="26" xfId="0" applyNumberFormat="1" applyFont="1" applyFill="1" applyBorder="1" applyAlignment="1" applyProtection="1">
      <alignment horizontal="center" vertical="center" wrapText="1"/>
      <protection locked="0"/>
    </xf>
    <xf numFmtId="1" fontId="0" fillId="2" borderId="13" xfId="0" applyNumberFormat="1" applyFont="1" applyFill="1" applyBorder="1" applyAlignment="1" applyProtection="1">
      <alignment horizontal="center" wrapText="1"/>
      <protection locked="0"/>
    </xf>
    <xf numFmtId="1" fontId="0" fillId="2" borderId="14" xfId="0" applyNumberFormat="1" applyFont="1" applyFill="1" applyBorder="1" applyAlignment="1" applyProtection="1">
      <alignment horizontal="center" wrapText="1"/>
      <protection locked="0"/>
    </xf>
    <xf numFmtId="0" fontId="0" fillId="2" borderId="24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 applyProtection="1">
      <alignment vertical="center" wrapText="1"/>
      <protection locked="0"/>
    </xf>
    <xf numFmtId="0" fontId="0" fillId="2" borderId="51" xfId="0" applyFont="1" applyFill="1" applyBorder="1" applyAlignment="1" applyProtection="1">
      <alignment vertical="center" wrapText="1"/>
      <protection locked="0"/>
    </xf>
    <xf numFmtId="0" fontId="0" fillId="2" borderId="26" xfId="0" applyFont="1" applyFill="1" applyBorder="1" applyAlignment="1" applyProtection="1">
      <alignment vertical="center" wrapText="1"/>
      <protection locked="0"/>
    </xf>
    <xf numFmtId="0" fontId="0" fillId="2" borderId="32" xfId="0" applyFont="1" applyFill="1" applyBorder="1" applyAlignment="1" applyProtection="1">
      <alignment vertical="center" wrapText="1"/>
      <protection locked="0"/>
    </xf>
    <xf numFmtId="0" fontId="0" fillId="2" borderId="34" xfId="0" applyFont="1" applyFill="1" applyBorder="1" applyAlignment="1" applyProtection="1">
      <alignment vertical="center" wrapText="1"/>
      <protection locked="0"/>
    </xf>
    <xf numFmtId="0" fontId="0" fillId="2" borderId="33" xfId="0" applyFont="1" applyFill="1" applyBorder="1" applyAlignment="1" applyProtection="1">
      <alignment vertical="center" wrapText="1"/>
      <protection locked="0"/>
    </xf>
    <xf numFmtId="0" fontId="0" fillId="2" borderId="35" xfId="0" applyFont="1" applyFill="1" applyBorder="1" applyAlignment="1" applyProtection="1">
      <alignment vertical="center" wrapText="1"/>
      <protection locked="0"/>
    </xf>
    <xf numFmtId="0" fontId="4" fillId="3" borderId="10" xfId="0" applyFont="1" applyFill="1" applyBorder="1" applyAlignment="1">
      <alignment horizontal="left"/>
    </xf>
    <xf numFmtId="0" fontId="0" fillId="3" borderId="31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top" wrapText="1"/>
    </xf>
    <xf numFmtId="0" fontId="6" fillId="3" borderId="33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center" wrapText="1"/>
    </xf>
    <xf numFmtId="0" fontId="0" fillId="3" borderId="13" xfId="0" applyFont="1" applyFill="1" applyBorder="1" applyAlignment="1">
      <alignment horizontal="center" wrapText="1"/>
    </xf>
    <xf numFmtId="49" fontId="8" fillId="3" borderId="13" xfId="0" applyNumberFormat="1" applyFont="1" applyFill="1" applyBorder="1" applyAlignment="1" applyProtection="1">
      <alignment horizontal="center" vertical="center"/>
    </xf>
    <xf numFmtId="49" fontId="8" fillId="3" borderId="16" xfId="0" applyNumberFormat="1" applyFont="1" applyFill="1" applyBorder="1" applyAlignment="1" applyProtection="1">
      <alignment horizontal="center" vertical="center"/>
    </xf>
    <xf numFmtId="0" fontId="0" fillId="3" borderId="13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1" fontId="8" fillId="6" borderId="14" xfId="0" applyNumberFormat="1" applyFont="1" applyFill="1" applyBorder="1" applyAlignment="1" applyProtection="1">
      <alignment horizontal="center" vertical="center"/>
    </xf>
    <xf numFmtId="1" fontId="8" fillId="6" borderId="17" xfId="0" applyNumberFormat="1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0" fillId="0" borderId="52" xfId="0" applyFont="1" applyBorder="1" applyAlignment="1" applyProtection="1">
      <alignment horizontal="center"/>
      <protection locked="0"/>
    </xf>
    <xf numFmtId="0" fontId="0" fillId="0" borderId="0" xfId="0" applyFont="1" applyAlignment="1">
      <alignment horizontal="right"/>
    </xf>
    <xf numFmtId="0" fontId="4" fillId="3" borderId="49" xfId="0" applyFont="1" applyFill="1" applyBorder="1" applyAlignment="1">
      <alignment horizontal="center" vertical="top"/>
    </xf>
    <xf numFmtId="0" fontId="4" fillId="3" borderId="45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center"/>
    </xf>
    <xf numFmtId="0" fontId="0" fillId="2" borderId="13" xfId="0" applyFont="1" applyFill="1" applyBorder="1" applyAlignment="1" applyProtection="1">
      <alignment vertical="center"/>
      <protection locked="0"/>
    </xf>
    <xf numFmtId="0" fontId="0" fillId="2" borderId="14" xfId="0" applyFont="1" applyFill="1" applyBorder="1" applyAlignment="1" applyProtection="1">
      <alignment vertical="center"/>
      <protection locked="0"/>
    </xf>
    <xf numFmtId="0" fontId="3" fillId="3" borderId="13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/>
    </xf>
    <xf numFmtId="0" fontId="0" fillId="2" borderId="46" xfId="0" applyFont="1" applyFill="1" applyBorder="1" applyAlignment="1" applyProtection="1">
      <alignment vertical="center"/>
      <protection locked="0"/>
    </xf>
    <xf numFmtId="0" fontId="0" fillId="2" borderId="47" xfId="0" applyFont="1" applyFill="1" applyBorder="1" applyAlignment="1" applyProtection="1">
      <alignment vertical="center"/>
      <protection locked="0"/>
    </xf>
    <xf numFmtId="0" fontId="0" fillId="2" borderId="32" xfId="0" applyFont="1" applyFill="1" applyBorder="1" applyAlignment="1" applyProtection="1">
      <alignment horizontal="left" vertical="center" wrapText="1"/>
      <protection locked="0"/>
    </xf>
    <xf numFmtId="0" fontId="0" fillId="2" borderId="34" xfId="0" applyFont="1" applyFill="1" applyBorder="1" applyAlignment="1" applyProtection="1">
      <alignment horizontal="left" vertical="center" wrapText="1"/>
      <protection locked="0"/>
    </xf>
    <xf numFmtId="0" fontId="0" fillId="2" borderId="33" xfId="0" applyFont="1" applyFill="1" applyBorder="1" applyAlignment="1" applyProtection="1">
      <alignment horizontal="left" vertical="center" wrapText="1"/>
      <protection locked="0"/>
    </xf>
    <xf numFmtId="164" fontId="0" fillId="2" borderId="32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4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5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3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32" xfId="0" applyNumberFormat="1" applyFont="1" applyFill="1" applyBorder="1" applyAlignment="1" applyProtection="1">
      <alignment horizontal="left" wrapText="1"/>
      <protection locked="0"/>
    </xf>
    <xf numFmtId="166" fontId="0" fillId="2" borderId="34" xfId="0" applyNumberFormat="1" applyFont="1" applyFill="1" applyBorder="1" applyAlignment="1" applyProtection="1">
      <alignment horizontal="left" wrapText="1"/>
      <protection locked="0"/>
    </xf>
    <xf numFmtId="166" fontId="0" fillId="2" borderId="35" xfId="0" applyNumberFormat="1" applyFont="1" applyFill="1" applyBorder="1" applyAlignment="1" applyProtection="1">
      <alignment horizontal="left" wrapText="1"/>
      <protection locked="0"/>
    </xf>
    <xf numFmtId="0" fontId="3" fillId="3" borderId="24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3" fillId="3" borderId="51" xfId="0" applyFont="1" applyFill="1" applyBorder="1" applyAlignment="1">
      <alignment horizontal="left"/>
    </xf>
    <xf numFmtId="166" fontId="3" fillId="3" borderId="13" xfId="0" applyNumberFormat="1" applyFont="1" applyFill="1" applyBorder="1" applyAlignment="1">
      <alignment horizontal="left"/>
    </xf>
    <xf numFmtId="166" fontId="3" fillId="3" borderId="13" xfId="0" applyNumberFormat="1" applyFont="1" applyFill="1" applyBorder="1" applyAlignment="1">
      <alignment horizontal="left" vertical="center"/>
    </xf>
    <xf numFmtId="166" fontId="3" fillId="3" borderId="14" xfId="0" applyNumberFormat="1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49" fontId="10" fillId="3" borderId="45" xfId="0" applyNumberFormat="1" applyFont="1" applyFill="1" applyBorder="1" applyAlignment="1">
      <alignment horizontal="center" vertical="top"/>
    </xf>
    <xf numFmtId="0" fontId="3" fillId="3" borderId="16" xfId="0" applyFont="1" applyFill="1" applyBorder="1" applyAlignment="1">
      <alignment horizontal="left" vertical="top" wrapText="1"/>
    </xf>
    <xf numFmtId="167" fontId="0" fillId="2" borderId="32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4" xfId="0" applyFont="1" applyFill="1" applyBorder="1" applyAlignment="1">
      <alignment horizontal="left" wrapText="1"/>
    </xf>
    <xf numFmtId="0" fontId="6" fillId="3" borderId="25" xfId="0" applyFont="1" applyFill="1" applyBorder="1" applyAlignment="1">
      <alignment horizontal="left" wrapText="1"/>
    </xf>
    <xf numFmtId="0" fontId="6" fillId="3" borderId="26" xfId="0" applyFont="1" applyFill="1" applyBorder="1" applyAlignment="1">
      <alignment horizontal="left" wrapText="1"/>
    </xf>
    <xf numFmtId="49" fontId="0" fillId="2" borderId="32" xfId="0" applyNumberFormat="1" applyFont="1" applyFill="1" applyBorder="1" applyAlignment="1" applyProtection="1">
      <alignment horizontal="left" wrapText="1"/>
      <protection locked="0"/>
    </xf>
    <xf numFmtId="49" fontId="0" fillId="2" borderId="34" xfId="0" applyNumberFormat="1" applyFont="1" applyFill="1" applyBorder="1" applyAlignment="1" applyProtection="1">
      <alignment horizontal="left" wrapText="1"/>
      <protection locked="0"/>
    </xf>
    <xf numFmtId="49" fontId="0" fillId="2" borderId="35" xfId="0" applyNumberFormat="1" applyFont="1" applyFill="1" applyBorder="1" applyAlignment="1" applyProtection="1">
      <alignment horizontal="left" wrapText="1"/>
      <protection locked="0"/>
    </xf>
    <xf numFmtId="0" fontId="3" fillId="3" borderId="40" xfId="0" applyFont="1" applyFill="1" applyBorder="1" applyAlignment="1">
      <alignment horizontal="left" vertical="top" wrapText="1"/>
    </xf>
    <xf numFmtId="0" fontId="3" fillId="3" borderId="43" xfId="0" applyFont="1" applyFill="1" applyBorder="1" applyAlignment="1">
      <alignment horizontal="left" vertical="top" wrapText="1"/>
    </xf>
    <xf numFmtId="0" fontId="3" fillId="3" borderId="48" xfId="0" applyFont="1" applyFill="1" applyBorder="1" applyAlignment="1">
      <alignment horizontal="left" vertical="top" wrapText="1"/>
    </xf>
    <xf numFmtId="167" fontId="0" fillId="2" borderId="5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24" xfId="0" applyNumberFormat="1" applyFont="1" applyFill="1" applyBorder="1" applyAlignment="1" applyProtection="1">
      <alignment horizontal="center" wrapText="1"/>
      <protection locked="0"/>
    </xf>
    <xf numFmtId="49" fontId="0" fillId="2" borderId="25" xfId="0" applyNumberFormat="1" applyFont="1" applyFill="1" applyBorder="1" applyAlignment="1" applyProtection="1">
      <alignment horizontal="center" wrapText="1"/>
      <protection locked="0"/>
    </xf>
    <xf numFmtId="49" fontId="0" fillId="2" borderId="26" xfId="0" applyNumberFormat="1" applyFont="1" applyFill="1" applyBorder="1" applyAlignment="1" applyProtection="1">
      <alignment horizontal="center" wrapText="1"/>
      <protection locked="0"/>
    </xf>
    <xf numFmtId="0" fontId="3" fillId="3" borderId="40" xfId="0" applyFont="1" applyFill="1" applyBorder="1" applyAlignment="1">
      <alignment horizontal="center" vertical="top" wrapText="1"/>
    </xf>
    <xf numFmtId="0" fontId="3" fillId="3" borderId="48" xfId="0" applyFont="1" applyFill="1" applyBorder="1" applyAlignment="1">
      <alignment horizontal="center" vertical="top" wrapText="1"/>
    </xf>
    <xf numFmtId="0" fontId="3" fillId="3" borderId="43" xfId="0" applyFont="1" applyFill="1" applyBorder="1" applyAlignment="1">
      <alignment horizontal="center" vertical="top" wrapText="1"/>
    </xf>
    <xf numFmtId="49" fontId="10" fillId="3" borderId="15" xfId="0" applyNumberFormat="1" applyFont="1" applyFill="1" applyBorder="1" applyAlignment="1" applyProtection="1">
      <alignment horizontal="center" vertical="top"/>
    </xf>
    <xf numFmtId="1" fontId="0" fillId="2" borderId="24" xfId="0" applyNumberFormat="1" applyFont="1" applyFill="1" applyBorder="1" applyAlignment="1" applyProtection="1">
      <alignment horizontal="center" wrapText="1"/>
      <protection locked="0"/>
    </xf>
    <xf numFmtId="1" fontId="0" fillId="2" borderId="26" xfId="0" applyNumberFormat="1" applyFont="1" applyFill="1" applyBorder="1" applyAlignment="1" applyProtection="1">
      <alignment horizontal="center" wrapText="1"/>
      <protection locked="0"/>
    </xf>
    <xf numFmtId="168" fontId="0" fillId="2" borderId="13" xfId="0" applyNumberFormat="1" applyFont="1" applyFill="1" applyBorder="1" applyAlignment="1" applyProtection="1">
      <alignment horizontal="center" wrapText="1"/>
      <protection locked="0"/>
    </xf>
    <xf numFmtId="168" fontId="0" fillId="2" borderId="14" xfId="0" applyNumberFormat="1" applyFont="1" applyFill="1" applyBorder="1" applyAlignment="1" applyProtection="1">
      <alignment horizontal="center" wrapText="1"/>
      <protection locked="0"/>
    </xf>
    <xf numFmtId="1" fontId="0" fillId="3" borderId="13" xfId="0" applyNumberFormat="1" applyFont="1" applyFill="1" applyBorder="1" applyAlignment="1" applyProtection="1">
      <alignment horizontal="center" wrapText="1"/>
    </xf>
    <xf numFmtId="1" fontId="0" fillId="3" borderId="14" xfId="0" applyNumberFormat="1" applyFont="1" applyFill="1" applyBorder="1" applyAlignment="1" applyProtection="1">
      <alignment horizontal="center" wrapText="1"/>
    </xf>
    <xf numFmtId="0" fontId="8" fillId="3" borderId="16" xfId="0" applyFont="1" applyFill="1" applyBorder="1" applyAlignment="1" applyProtection="1">
      <alignment horizontal="left" vertical="top" wrapText="1"/>
    </xf>
    <xf numFmtId="0" fontId="6" fillId="5" borderId="16" xfId="0" applyFont="1" applyFill="1" applyBorder="1" applyAlignment="1" applyProtection="1">
      <alignment horizontal="center" vertical="center" wrapText="1"/>
    </xf>
    <xf numFmtId="49" fontId="0" fillId="2" borderId="16" xfId="0" applyNumberFormat="1" applyFont="1" applyFill="1" applyBorder="1" applyAlignment="1" applyProtection="1">
      <alignment horizontal="center" wrapText="1"/>
      <protection locked="0"/>
    </xf>
    <xf numFmtId="49" fontId="0" fillId="2" borderId="17" xfId="0" applyNumberFormat="1" applyFont="1" applyFill="1" applyBorder="1" applyAlignment="1" applyProtection="1">
      <alignment horizontal="center" wrapText="1"/>
      <protection locked="0"/>
    </xf>
    <xf numFmtId="0" fontId="2" fillId="3" borderId="18" xfId="0" applyFont="1" applyFill="1" applyBorder="1" applyAlignment="1" applyProtection="1">
      <alignment horizontal="left" vertical="center" wrapText="1"/>
    </xf>
    <xf numFmtId="0" fontId="2" fillId="3" borderId="19" xfId="0" applyFont="1" applyFill="1" applyBorder="1" applyAlignment="1" applyProtection="1">
      <alignment horizontal="left" vertical="center" wrapText="1"/>
    </xf>
    <xf numFmtId="0" fontId="2" fillId="3" borderId="61" xfId="0" applyFont="1" applyFill="1" applyBorder="1" applyAlignment="1" applyProtection="1">
      <alignment horizontal="left" vertical="center" wrapText="1"/>
    </xf>
    <xf numFmtId="0" fontId="0" fillId="0" borderId="62" xfId="0" applyFont="1" applyBorder="1" applyAlignment="1">
      <alignment horizontal="center"/>
    </xf>
    <xf numFmtId="0" fontId="0" fillId="0" borderId="63" xfId="0" applyFont="1" applyBorder="1" applyAlignment="1">
      <alignment horizontal="center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7" xfId="0" applyNumberFormat="1" applyFont="1" applyBorder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43" fontId="12" fillId="2" borderId="10" xfId="1" applyFont="1" applyFill="1" applyBorder="1" applyAlignment="1" applyProtection="1">
      <alignment horizontal="center" vertical="center" wrapText="1"/>
      <protection locked="0"/>
    </xf>
    <xf numFmtId="43" fontId="12" fillId="2" borderId="11" xfId="1" applyFont="1" applyFill="1" applyBorder="1" applyAlignment="1" applyProtection="1">
      <alignment horizontal="center" vertical="center" wrapText="1"/>
      <protection locked="0"/>
    </xf>
    <xf numFmtId="43" fontId="12" fillId="2" borderId="13" xfId="1" applyFont="1" applyFill="1" applyBorder="1" applyAlignment="1" applyProtection="1">
      <alignment horizontal="center" vertical="center" wrapText="1"/>
      <protection locked="0"/>
    </xf>
    <xf numFmtId="43" fontId="12" fillId="2" borderId="14" xfId="1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>
      <alignment horizontal="center" vertical="top"/>
    </xf>
    <xf numFmtId="0" fontId="5" fillId="3" borderId="24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3" borderId="52" xfId="0" applyFont="1" applyFill="1" applyBorder="1" applyAlignment="1">
      <alignment horizontal="left" vertical="center" wrapText="1"/>
    </xf>
    <xf numFmtId="0" fontId="5" fillId="3" borderId="53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top"/>
    </xf>
    <xf numFmtId="0" fontId="4" fillId="3" borderId="13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left" vertical="center" wrapText="1"/>
    </xf>
    <xf numFmtId="0" fontId="0" fillId="3" borderId="16" xfId="0" applyFont="1" applyFill="1" applyBorder="1" applyAlignment="1">
      <alignment horizontal="left" vertical="center" wrapText="1"/>
    </xf>
    <xf numFmtId="164" fontId="0" fillId="2" borderId="33" xfId="0" applyNumberFormat="1" applyFont="1" applyFill="1" applyBorder="1" applyAlignment="1" applyProtection="1">
      <alignment horizontal="center" vertical="center"/>
      <protection locked="0"/>
    </xf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0" fillId="3" borderId="32" xfId="0" applyFont="1" applyFill="1" applyBorder="1" applyAlignment="1">
      <alignment horizontal="left" vertical="center"/>
    </xf>
    <xf numFmtId="0" fontId="0" fillId="3" borderId="33" xfId="0" applyFont="1" applyFill="1" applyBorder="1" applyAlignment="1">
      <alignment horizontal="left" vertical="center"/>
    </xf>
    <xf numFmtId="0" fontId="0" fillId="3" borderId="32" xfId="0" applyFont="1" applyFill="1" applyBorder="1" applyAlignment="1">
      <alignment horizontal="left" vertical="center" wrapText="1"/>
    </xf>
    <xf numFmtId="0" fontId="0" fillId="3" borderId="34" xfId="0" applyFont="1" applyFill="1" applyBorder="1" applyAlignment="1">
      <alignment horizontal="left" vertical="center" wrapText="1"/>
    </xf>
    <xf numFmtId="0" fontId="0" fillId="3" borderId="35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56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 applyProtection="1">
      <alignment horizontal="left" vertical="top" wrapText="1"/>
    </xf>
    <xf numFmtId="0" fontId="4" fillId="3" borderId="23" xfId="0" applyFont="1" applyFill="1" applyBorder="1" applyAlignment="1" applyProtection="1">
      <alignment horizontal="left" vertical="top" wrapText="1"/>
    </xf>
    <xf numFmtId="0" fontId="4" fillId="3" borderId="56" xfId="0" applyFont="1" applyFill="1" applyBorder="1" applyAlignment="1" applyProtection="1">
      <alignment horizontal="left" vertical="top" wrapText="1"/>
    </xf>
    <xf numFmtId="0" fontId="6" fillId="5" borderId="24" xfId="0" applyFont="1" applyFill="1" applyBorder="1" applyAlignment="1" applyProtection="1">
      <alignment horizontal="center" vertical="center" wrapText="1"/>
    </xf>
    <xf numFmtId="0" fontId="6" fillId="5" borderId="25" xfId="0" applyFont="1" applyFill="1" applyBorder="1" applyAlignment="1" applyProtection="1">
      <alignment horizontal="center" vertical="center" wrapText="1"/>
    </xf>
    <xf numFmtId="0" fontId="6" fillId="5" borderId="51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wrapText="1"/>
    </xf>
    <xf numFmtId="0" fontId="2" fillId="3" borderId="19" xfId="0" applyFont="1" applyFill="1" applyBorder="1" applyAlignment="1" applyProtection="1">
      <alignment horizontal="left" wrapText="1"/>
    </xf>
    <xf numFmtId="0" fontId="2" fillId="3" borderId="20" xfId="0" applyFont="1" applyFill="1" applyBorder="1" applyAlignment="1" applyProtection="1">
      <alignment horizontal="left" wrapText="1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6" fillId="0" borderId="36" xfId="0" applyFont="1" applyBorder="1" applyAlignment="1">
      <alignment horizontal="left" wrapText="1"/>
    </xf>
    <xf numFmtId="0" fontId="16" fillId="0" borderId="25" xfId="0" applyFont="1" applyBorder="1" applyAlignment="1">
      <alignment horizontal="left" wrapText="1"/>
    </xf>
    <xf numFmtId="0" fontId="16" fillId="0" borderId="26" xfId="0" applyFont="1" applyBorder="1" applyAlignment="1">
      <alignment horizontal="left" wrapText="1"/>
    </xf>
    <xf numFmtId="0" fontId="16" fillId="0" borderId="9" xfId="0" applyFont="1" applyBorder="1" applyAlignment="1">
      <alignment horizontal="left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13" xfId="0" applyFont="1" applyBorder="1" applyAlignment="1">
      <alignment horizontal="left"/>
    </xf>
    <xf numFmtId="0" fontId="16" fillId="0" borderId="14" xfId="0" applyFont="1" applyBorder="1" applyAlignment="1">
      <alignment horizontal="left"/>
    </xf>
    <xf numFmtId="0" fontId="16" fillId="0" borderId="12" xfId="0" applyFont="1" applyBorder="1" applyAlignment="1">
      <alignment horizontal="left" wrapText="1"/>
    </xf>
    <xf numFmtId="0" fontId="16" fillId="0" borderId="1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15" xfId="0" applyFont="1" applyBorder="1" applyAlignment="1">
      <alignment horizontal="left" wrapText="1"/>
    </xf>
    <xf numFmtId="0" fontId="16" fillId="0" borderId="16" xfId="0" applyFont="1" applyBorder="1" applyAlignment="1">
      <alignment horizontal="left" wrapText="1"/>
    </xf>
    <xf numFmtId="0" fontId="16" fillId="0" borderId="17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FF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864" y="300307"/>
          <a:ext cx="1077790" cy="351790"/>
        </a:xfrm>
        <a:prstGeom prst="rect">
          <a:avLst/>
        </a:prstGeom>
      </xdr:spPr>
    </xdr:pic>
    <xdr:clientData/>
  </xdr:twoCellAnchor>
  <xdr:twoCellAnchor editAs="oneCell">
    <xdr:from>
      <xdr:col>1</xdr:col>
      <xdr:colOff>1273343</xdr:colOff>
      <xdr:row>0</xdr:row>
      <xdr:rowOff>53204</xdr:rowOff>
    </xdr:from>
    <xdr:to>
      <xdr:col>2</xdr:col>
      <xdr:colOff>1180751</xdr:colOff>
      <xdr:row>3</xdr:row>
      <xdr:rowOff>228063</xdr:rowOff>
    </xdr:to>
    <xdr:pic>
      <xdr:nvPicPr>
        <xdr:cNvPr id="5" name="Picture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3522" y="53204"/>
          <a:ext cx="1485836" cy="719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8</xdr:row>
      <xdr:rowOff>189953</xdr:rowOff>
    </xdr:from>
    <xdr:to>
      <xdr:col>3</xdr:col>
      <xdr:colOff>315790</xdr:colOff>
      <xdr:row>10</xdr:row>
      <xdr:rowOff>133529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2314028"/>
          <a:ext cx="1077790" cy="324576"/>
        </a:xfrm>
        <a:prstGeom prst="rect">
          <a:avLst/>
        </a:prstGeom>
      </xdr:spPr>
    </xdr:pic>
    <xdr:clientData/>
  </xdr:twoCellAnchor>
  <xdr:twoCellAnchor editAs="oneCell">
    <xdr:from>
      <xdr:col>3</xdr:col>
      <xdr:colOff>399813</xdr:colOff>
      <xdr:row>7</xdr:row>
      <xdr:rowOff>133350</xdr:rowOff>
    </xdr:from>
    <xdr:to>
      <xdr:col>6</xdr:col>
      <xdr:colOff>46910</xdr:colOff>
      <xdr:row>11</xdr:row>
      <xdr:rowOff>90495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552" y="2444198"/>
          <a:ext cx="1485836" cy="719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89"/>
  <sheetViews>
    <sheetView showGridLines="0" tabSelected="1" view="pageBreakPreview" topLeftCell="A53" zoomScaleNormal="60" zoomScaleSheetLayoutView="100" workbookViewId="0">
      <selection activeCell="I53" sqref="I53"/>
    </sheetView>
  </sheetViews>
  <sheetFormatPr defaultColWidth="9.140625" defaultRowHeight="15" x14ac:dyDescent="0.25"/>
  <cols>
    <col min="1" max="1" width="5.140625" style="8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0" ht="15" customHeight="1" x14ac:dyDescent="0.25">
      <c r="A1" s="1"/>
      <c r="B1" s="2"/>
      <c r="C1" s="2"/>
      <c r="D1" s="2"/>
      <c r="E1" s="262" t="s">
        <v>181</v>
      </c>
      <c r="F1" s="262"/>
      <c r="G1" s="262"/>
      <c r="H1" s="262"/>
      <c r="I1" s="262"/>
      <c r="J1" s="263"/>
    </row>
    <row r="2" spans="1:10" ht="14.45" customHeight="1" x14ac:dyDescent="0.25">
      <c r="A2" s="4"/>
      <c r="B2" s="5"/>
      <c r="C2" s="5"/>
      <c r="D2" s="5"/>
      <c r="E2" s="264"/>
      <c r="F2" s="264"/>
      <c r="G2" s="264"/>
      <c r="H2" s="264"/>
      <c r="I2" s="264"/>
      <c r="J2" s="265"/>
    </row>
    <row r="3" spans="1:10" ht="14.45" customHeight="1" x14ac:dyDescent="0.25">
      <c r="A3" s="4"/>
      <c r="B3" s="5"/>
      <c r="C3" s="5"/>
      <c r="D3" s="5"/>
      <c r="E3" s="264"/>
      <c r="F3" s="264"/>
      <c r="G3" s="264"/>
      <c r="H3" s="264"/>
      <c r="I3" s="264"/>
      <c r="J3" s="265"/>
    </row>
    <row r="4" spans="1:10" ht="21.75" customHeight="1" thickBot="1" x14ac:dyDescent="0.3">
      <c r="A4" s="6"/>
      <c r="B4" s="7"/>
      <c r="C4" s="7"/>
      <c r="D4" s="7"/>
      <c r="E4" s="266"/>
      <c r="F4" s="266"/>
      <c r="G4" s="266"/>
      <c r="H4" s="266"/>
      <c r="I4" s="266"/>
      <c r="J4" s="267"/>
    </row>
    <row r="5" spans="1:10" ht="14.25" customHeight="1" x14ac:dyDescent="0.25">
      <c r="A5" s="268" t="s">
        <v>182</v>
      </c>
      <c r="B5" s="269"/>
      <c r="C5" s="269"/>
      <c r="D5" s="269"/>
      <c r="E5" s="269"/>
      <c r="F5" s="269"/>
      <c r="G5" s="269"/>
      <c r="H5" s="269"/>
      <c r="I5" s="269"/>
      <c r="J5" s="270"/>
    </row>
    <row r="6" spans="1:10" ht="17.25" customHeight="1" thickBot="1" x14ac:dyDescent="0.3">
      <c r="A6" s="271"/>
      <c r="B6" s="272"/>
      <c r="C6" s="272"/>
      <c r="D6" s="272"/>
      <c r="E6" s="272"/>
      <c r="F6" s="272"/>
      <c r="G6" s="272"/>
      <c r="H6" s="272"/>
      <c r="I6" s="272"/>
      <c r="J6" s="273"/>
    </row>
    <row r="7" spans="1:10" ht="8.1" customHeight="1" thickBot="1" x14ac:dyDescent="0.3"/>
    <row r="8" spans="1:10" x14ac:dyDescent="0.25">
      <c r="A8" s="274">
        <v>1</v>
      </c>
      <c r="B8" s="276" t="s">
        <v>0</v>
      </c>
      <c r="C8" s="276"/>
      <c r="D8" s="278"/>
      <c r="E8" s="278"/>
      <c r="F8" s="278"/>
      <c r="G8" s="278"/>
      <c r="H8" s="278"/>
      <c r="I8" s="278"/>
      <c r="J8" s="279"/>
    </row>
    <row r="9" spans="1:10" x14ac:dyDescent="0.25">
      <c r="A9" s="275"/>
      <c r="B9" s="277"/>
      <c r="C9" s="277"/>
      <c r="D9" s="280"/>
      <c r="E9" s="280"/>
      <c r="F9" s="280"/>
      <c r="G9" s="280"/>
      <c r="H9" s="280"/>
      <c r="I9" s="280"/>
      <c r="J9" s="281"/>
    </row>
    <row r="10" spans="1:10" ht="8.1" customHeight="1" thickBot="1" x14ac:dyDescent="0.3">
      <c r="A10" s="9"/>
      <c r="B10" s="10"/>
      <c r="C10" s="10"/>
    </row>
    <row r="11" spans="1:10" ht="15" customHeight="1" x14ac:dyDescent="0.25">
      <c r="A11" s="160">
        <v>2</v>
      </c>
      <c r="B11" s="298" t="s">
        <v>70</v>
      </c>
      <c r="C11" s="299"/>
      <c r="D11" s="299"/>
      <c r="E11" s="299"/>
      <c r="F11" s="299"/>
      <c r="G11" s="299"/>
      <c r="H11" s="299"/>
      <c r="I11" s="299"/>
      <c r="J11" s="300"/>
    </row>
    <row r="12" spans="1:10" ht="12.75" customHeight="1" x14ac:dyDescent="0.25">
      <c r="A12" s="282"/>
      <c r="B12" s="283" t="s">
        <v>173</v>
      </c>
      <c r="C12" s="284"/>
      <c r="D12" s="284"/>
      <c r="E12" s="285"/>
      <c r="F12" s="285"/>
      <c r="G12" s="285"/>
      <c r="H12" s="285"/>
      <c r="I12" s="285"/>
      <c r="J12" s="286"/>
    </row>
    <row r="13" spans="1:10" x14ac:dyDescent="0.25">
      <c r="A13" s="282"/>
      <c r="B13" s="137"/>
      <c r="C13" s="138"/>
      <c r="D13" s="138"/>
      <c r="E13" s="138"/>
      <c r="F13" s="138"/>
      <c r="G13" s="138"/>
      <c r="H13" s="138"/>
      <c r="I13" s="138"/>
      <c r="J13" s="139"/>
    </row>
    <row r="14" spans="1:10" x14ac:dyDescent="0.25">
      <c r="A14" s="282"/>
      <c r="B14" s="140"/>
      <c r="C14" s="141"/>
      <c r="D14" s="141"/>
      <c r="E14" s="141"/>
      <c r="F14" s="141"/>
      <c r="G14" s="141"/>
      <c r="H14" s="141"/>
      <c r="I14" s="141"/>
      <c r="J14" s="142"/>
    </row>
    <row r="15" spans="1:10" x14ac:dyDescent="0.25">
      <c r="A15" s="282"/>
      <c r="B15" s="140"/>
      <c r="C15" s="141"/>
      <c r="D15" s="141"/>
      <c r="E15" s="141"/>
      <c r="F15" s="141"/>
      <c r="G15" s="141"/>
      <c r="H15" s="141"/>
      <c r="I15" s="141"/>
      <c r="J15" s="142"/>
    </row>
    <row r="16" spans="1:10" x14ac:dyDescent="0.25">
      <c r="A16" s="282"/>
      <c r="B16" s="140"/>
      <c r="C16" s="141"/>
      <c r="D16" s="141"/>
      <c r="E16" s="141"/>
      <c r="F16" s="141"/>
      <c r="G16" s="141"/>
      <c r="H16" s="141"/>
      <c r="I16" s="141"/>
      <c r="J16" s="142"/>
    </row>
    <row r="17" spans="1:10" x14ac:dyDescent="0.25">
      <c r="A17" s="282"/>
      <c r="B17" s="140"/>
      <c r="C17" s="141"/>
      <c r="D17" s="141"/>
      <c r="E17" s="141"/>
      <c r="F17" s="141"/>
      <c r="G17" s="141"/>
      <c r="H17" s="141"/>
      <c r="I17" s="141"/>
      <c r="J17" s="142"/>
    </row>
    <row r="18" spans="1:10" x14ac:dyDescent="0.25">
      <c r="A18" s="282"/>
      <c r="B18" s="140"/>
      <c r="C18" s="141"/>
      <c r="D18" s="141"/>
      <c r="E18" s="141"/>
      <c r="F18" s="141"/>
      <c r="G18" s="141"/>
      <c r="H18" s="141"/>
      <c r="I18" s="141"/>
      <c r="J18" s="142"/>
    </row>
    <row r="19" spans="1:10" x14ac:dyDescent="0.25">
      <c r="A19" s="282"/>
      <c r="B19" s="140"/>
      <c r="C19" s="141"/>
      <c r="D19" s="141"/>
      <c r="E19" s="141"/>
      <c r="F19" s="141"/>
      <c r="G19" s="141"/>
      <c r="H19" s="141"/>
      <c r="I19" s="141"/>
      <c r="J19" s="142"/>
    </row>
    <row r="20" spans="1:10" x14ac:dyDescent="0.25">
      <c r="A20" s="282"/>
      <c r="B20" s="140"/>
      <c r="C20" s="141"/>
      <c r="D20" s="141"/>
      <c r="E20" s="141"/>
      <c r="F20" s="141"/>
      <c r="G20" s="141"/>
      <c r="H20" s="141"/>
      <c r="I20" s="141"/>
      <c r="J20" s="142"/>
    </row>
    <row r="21" spans="1:10" x14ac:dyDescent="0.25">
      <c r="A21" s="282"/>
      <c r="B21" s="140"/>
      <c r="C21" s="141"/>
      <c r="D21" s="141"/>
      <c r="E21" s="141"/>
      <c r="F21" s="141"/>
      <c r="G21" s="141"/>
      <c r="H21" s="141"/>
      <c r="I21" s="141"/>
      <c r="J21" s="142"/>
    </row>
    <row r="22" spans="1:10" x14ac:dyDescent="0.25">
      <c r="A22" s="282"/>
      <c r="B22" s="140"/>
      <c r="C22" s="141"/>
      <c r="D22" s="141"/>
      <c r="E22" s="141"/>
      <c r="F22" s="141"/>
      <c r="G22" s="141"/>
      <c r="H22" s="141"/>
      <c r="I22" s="141"/>
      <c r="J22" s="142"/>
    </row>
    <row r="23" spans="1:10" ht="14.45" customHeight="1" x14ac:dyDescent="0.25">
      <c r="A23" s="282"/>
      <c r="B23" s="140"/>
      <c r="C23" s="141"/>
      <c r="D23" s="141"/>
      <c r="E23" s="141"/>
      <c r="F23" s="141"/>
      <c r="G23" s="141"/>
      <c r="H23" s="141"/>
      <c r="I23" s="141"/>
      <c r="J23" s="142"/>
    </row>
    <row r="24" spans="1:10" x14ac:dyDescent="0.25">
      <c r="A24" s="282"/>
      <c r="B24" s="140"/>
      <c r="C24" s="141"/>
      <c r="D24" s="141"/>
      <c r="E24" s="141"/>
      <c r="F24" s="141"/>
      <c r="G24" s="141"/>
      <c r="H24" s="141"/>
      <c r="I24" s="141"/>
      <c r="J24" s="142"/>
    </row>
    <row r="25" spans="1:10" x14ac:dyDescent="0.25">
      <c r="A25" s="282"/>
      <c r="B25" s="140"/>
      <c r="C25" s="141"/>
      <c r="D25" s="141"/>
      <c r="E25" s="141"/>
      <c r="F25" s="141"/>
      <c r="G25" s="141"/>
      <c r="H25" s="141"/>
      <c r="I25" s="141"/>
      <c r="J25" s="142"/>
    </row>
    <row r="26" spans="1:10" x14ac:dyDescent="0.25">
      <c r="A26" s="282"/>
      <c r="B26" s="140"/>
      <c r="C26" s="141"/>
      <c r="D26" s="141"/>
      <c r="E26" s="141"/>
      <c r="F26" s="141"/>
      <c r="G26" s="141"/>
      <c r="H26" s="141"/>
      <c r="I26" s="141"/>
      <c r="J26" s="142"/>
    </row>
    <row r="27" spans="1:10" x14ac:dyDescent="0.25">
      <c r="A27" s="282"/>
      <c r="B27" s="140"/>
      <c r="C27" s="141"/>
      <c r="D27" s="141"/>
      <c r="E27" s="141"/>
      <c r="F27" s="141"/>
      <c r="G27" s="141"/>
      <c r="H27" s="141"/>
      <c r="I27" s="141"/>
      <c r="J27" s="142"/>
    </row>
    <row r="28" spans="1:10" ht="15.75" thickBot="1" x14ac:dyDescent="0.3">
      <c r="A28" s="161"/>
      <c r="B28" s="143"/>
      <c r="C28" s="144"/>
      <c r="D28" s="144"/>
      <c r="E28" s="144"/>
      <c r="F28" s="144"/>
      <c r="G28" s="144"/>
      <c r="H28" s="144"/>
      <c r="I28" s="144"/>
      <c r="J28" s="145"/>
    </row>
    <row r="29" spans="1:10" ht="8.1" customHeight="1" thickBot="1" x14ac:dyDescent="0.3"/>
    <row r="30" spans="1:10" ht="15" customHeight="1" x14ac:dyDescent="0.25">
      <c r="A30" s="160">
        <v>3</v>
      </c>
      <c r="B30" s="176" t="s">
        <v>71</v>
      </c>
      <c r="C30" s="176"/>
      <c r="D30" s="177" t="s">
        <v>1</v>
      </c>
      <c r="E30" s="178"/>
      <c r="F30" s="28" t="s">
        <v>2</v>
      </c>
      <c r="G30" s="28" t="s">
        <v>3</v>
      </c>
      <c r="H30" s="179" t="s">
        <v>4</v>
      </c>
      <c r="I30" s="179"/>
      <c r="J30" s="180"/>
    </row>
    <row r="31" spans="1:10" ht="20.25" customHeight="1" thickBot="1" x14ac:dyDescent="0.3">
      <c r="A31" s="161"/>
      <c r="B31" s="183" t="s">
        <v>5</v>
      </c>
      <c r="C31" s="184"/>
      <c r="D31" s="291"/>
      <c r="E31" s="292"/>
      <c r="F31" s="82"/>
      <c r="G31" s="66">
        <f>IFERROR(DATEDIF(D31,F31+31,"m"),0)</f>
        <v>0</v>
      </c>
      <c r="H31" s="181"/>
      <c r="I31" s="181"/>
      <c r="J31" s="182"/>
    </row>
    <row r="32" spans="1:10" ht="8.1" customHeight="1" thickBot="1" x14ac:dyDescent="0.3">
      <c r="B32" s="11"/>
      <c r="C32" s="11"/>
      <c r="D32" s="12"/>
      <c r="E32" s="12"/>
    </row>
    <row r="33" spans="1:10" x14ac:dyDescent="0.25">
      <c r="A33" s="160">
        <v>4</v>
      </c>
      <c r="B33" s="176" t="s">
        <v>72</v>
      </c>
      <c r="C33" s="176"/>
      <c r="D33" s="176"/>
      <c r="E33" s="176"/>
      <c r="F33" s="176"/>
      <c r="G33" s="176"/>
      <c r="H33" s="176"/>
      <c r="I33" s="176"/>
      <c r="J33" s="193"/>
    </row>
    <row r="34" spans="1:10" ht="89.45" customHeight="1" thickBot="1" x14ac:dyDescent="0.3">
      <c r="A34" s="161"/>
      <c r="B34" s="293" t="s">
        <v>6</v>
      </c>
      <c r="C34" s="294"/>
      <c r="D34" s="295" t="s">
        <v>175</v>
      </c>
      <c r="E34" s="296"/>
      <c r="F34" s="296"/>
      <c r="G34" s="296"/>
      <c r="H34" s="296"/>
      <c r="I34" s="296"/>
      <c r="J34" s="297"/>
    </row>
    <row r="35" spans="1:10" ht="8.1" customHeight="1" thickBot="1" x14ac:dyDescent="0.3">
      <c r="A35" s="6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15" customHeight="1" x14ac:dyDescent="0.25">
      <c r="A36" s="160">
        <v>5</v>
      </c>
      <c r="B36" s="287" t="s">
        <v>119</v>
      </c>
      <c r="C36" s="287"/>
      <c r="D36" s="185" t="s">
        <v>84</v>
      </c>
      <c r="E36" s="185" t="s">
        <v>85</v>
      </c>
      <c r="F36" s="185"/>
      <c r="G36" s="185"/>
      <c r="H36" s="185"/>
      <c r="I36" s="185"/>
      <c r="J36" s="64" t="s">
        <v>86</v>
      </c>
    </row>
    <row r="37" spans="1:10" ht="14.45" customHeight="1" x14ac:dyDescent="0.25">
      <c r="A37" s="282"/>
      <c r="B37" s="288"/>
      <c r="C37" s="288"/>
      <c r="D37" s="186"/>
      <c r="E37" s="186"/>
      <c r="F37" s="186"/>
      <c r="G37" s="186"/>
      <c r="H37" s="186"/>
      <c r="I37" s="186"/>
      <c r="J37" s="65" t="s">
        <v>117</v>
      </c>
    </row>
    <row r="38" spans="1:10" ht="15" customHeight="1" x14ac:dyDescent="0.25">
      <c r="A38" s="282"/>
      <c r="B38" s="289" t="s">
        <v>125</v>
      </c>
      <c r="C38" s="289"/>
      <c r="D38" s="187" t="s">
        <v>118</v>
      </c>
      <c r="E38" s="189" t="s">
        <v>116</v>
      </c>
      <c r="F38" s="189"/>
      <c r="G38" s="189"/>
      <c r="H38" s="189"/>
      <c r="I38" s="189"/>
      <c r="J38" s="191">
        <v>1</v>
      </c>
    </row>
    <row r="39" spans="1:10" ht="15.75" thickBot="1" x14ac:dyDescent="0.3">
      <c r="A39" s="161"/>
      <c r="B39" s="290"/>
      <c r="C39" s="290"/>
      <c r="D39" s="188"/>
      <c r="E39" s="190"/>
      <c r="F39" s="190"/>
      <c r="G39" s="190"/>
      <c r="H39" s="190"/>
      <c r="I39" s="190"/>
      <c r="J39" s="192"/>
    </row>
    <row r="40" spans="1:10" ht="8.1" customHeight="1" thickBot="1" x14ac:dyDescent="0.3">
      <c r="A40" s="68"/>
      <c r="B40" s="69"/>
      <c r="C40" s="69"/>
      <c r="D40" s="69"/>
      <c r="E40" s="69"/>
      <c r="F40" s="69"/>
      <c r="G40" s="69"/>
      <c r="H40" s="69"/>
      <c r="I40" s="69"/>
      <c r="J40" s="69"/>
    </row>
    <row r="41" spans="1:10" ht="20.25" customHeight="1" x14ac:dyDescent="0.25">
      <c r="A41" s="84">
        <v>6</v>
      </c>
      <c r="B41" s="301" t="s">
        <v>121</v>
      </c>
      <c r="C41" s="302"/>
      <c r="D41" s="302"/>
      <c r="E41" s="302"/>
      <c r="F41" s="302"/>
      <c r="G41" s="302"/>
      <c r="H41" s="302"/>
      <c r="I41" s="302"/>
      <c r="J41" s="303"/>
    </row>
    <row r="42" spans="1:10" ht="15" customHeight="1" x14ac:dyDescent="0.25">
      <c r="A42" s="98" t="s">
        <v>183</v>
      </c>
      <c r="B42" s="101" t="s">
        <v>126</v>
      </c>
      <c r="C42" s="102"/>
      <c r="D42" s="102"/>
      <c r="E42" s="102"/>
      <c r="F42" s="102"/>
      <c r="G42" s="102"/>
      <c r="H42" s="102"/>
      <c r="I42" s="102"/>
      <c r="J42" s="103"/>
    </row>
    <row r="43" spans="1:10" ht="17.25" customHeight="1" x14ac:dyDescent="0.25">
      <c r="A43" s="99"/>
      <c r="B43" s="104" t="s">
        <v>157</v>
      </c>
      <c r="C43" s="105"/>
      <c r="D43" s="105"/>
      <c r="E43" s="304" t="s">
        <v>152</v>
      </c>
      <c r="F43" s="305"/>
      <c r="G43" s="305"/>
      <c r="H43" s="306"/>
      <c r="I43" s="247"/>
      <c r="J43" s="248"/>
    </row>
    <row r="44" spans="1:10" ht="14.25" customHeight="1" x14ac:dyDescent="0.25">
      <c r="A44" s="100"/>
      <c r="B44" s="108"/>
      <c r="C44" s="109"/>
      <c r="D44" s="109"/>
      <c r="E44" s="116" t="s">
        <v>142</v>
      </c>
      <c r="F44" s="116"/>
      <c r="G44" s="116"/>
      <c r="H44" s="116"/>
      <c r="I44" s="251" t="s">
        <v>143</v>
      </c>
      <c r="J44" s="252"/>
    </row>
    <row r="45" spans="1:10" x14ac:dyDescent="0.25">
      <c r="A45" s="98" t="s">
        <v>184</v>
      </c>
      <c r="B45" s="101" t="s">
        <v>145</v>
      </c>
      <c r="C45" s="102"/>
      <c r="D45" s="102"/>
      <c r="E45" s="102"/>
      <c r="F45" s="102"/>
      <c r="G45" s="102"/>
      <c r="H45" s="102"/>
      <c r="I45" s="102"/>
      <c r="J45" s="103"/>
    </row>
    <row r="46" spans="1:10" ht="20.25" customHeight="1" x14ac:dyDescent="0.25">
      <c r="A46" s="99"/>
      <c r="B46" s="104" t="s">
        <v>156</v>
      </c>
      <c r="C46" s="105"/>
      <c r="D46" s="105"/>
      <c r="E46" s="304" t="s">
        <v>151</v>
      </c>
      <c r="F46" s="305"/>
      <c r="G46" s="305"/>
      <c r="H46" s="305"/>
      <c r="I46" s="166"/>
      <c r="J46" s="167"/>
    </row>
    <row r="47" spans="1:10" ht="26.25" customHeight="1" x14ac:dyDescent="0.25">
      <c r="A47" s="100"/>
      <c r="B47" s="108"/>
      <c r="C47" s="109"/>
      <c r="D47" s="109"/>
      <c r="E47" s="116" t="s">
        <v>207</v>
      </c>
      <c r="F47" s="116"/>
      <c r="G47" s="116"/>
      <c r="H47" s="116"/>
      <c r="I47" s="117"/>
      <c r="J47" s="118"/>
    </row>
    <row r="48" spans="1:10" ht="15" customHeight="1" x14ac:dyDescent="0.25">
      <c r="A48" s="98" t="s">
        <v>185</v>
      </c>
      <c r="B48" s="101" t="s">
        <v>128</v>
      </c>
      <c r="C48" s="102"/>
      <c r="D48" s="102"/>
      <c r="E48" s="102"/>
      <c r="F48" s="102"/>
      <c r="G48" s="102"/>
      <c r="H48" s="102"/>
      <c r="I48" s="102"/>
      <c r="J48" s="103"/>
    </row>
    <row r="49" spans="1:11" ht="27.75" customHeight="1" x14ac:dyDescent="0.25">
      <c r="A49" s="99"/>
      <c r="B49" s="104" t="s">
        <v>127</v>
      </c>
      <c r="C49" s="105"/>
      <c r="D49" s="105"/>
      <c r="E49" s="152" t="s">
        <v>150</v>
      </c>
      <c r="F49" s="153"/>
      <c r="G49" s="153"/>
      <c r="H49" s="154"/>
      <c r="I49" s="249"/>
      <c r="J49" s="250"/>
    </row>
    <row r="50" spans="1:11" ht="15.75" customHeight="1" x14ac:dyDescent="0.25">
      <c r="A50" s="100"/>
      <c r="B50" s="108"/>
      <c r="C50" s="109"/>
      <c r="D50" s="109"/>
      <c r="E50" s="116" t="s">
        <v>144</v>
      </c>
      <c r="F50" s="116"/>
      <c r="G50" s="116"/>
      <c r="H50" s="116"/>
      <c r="I50" s="117"/>
      <c r="J50" s="118"/>
    </row>
    <row r="51" spans="1:11" ht="28.5" customHeight="1" x14ac:dyDescent="0.25">
      <c r="A51" s="98" t="s">
        <v>186</v>
      </c>
      <c r="B51" s="101" t="s">
        <v>146</v>
      </c>
      <c r="C51" s="102"/>
      <c r="D51" s="102"/>
      <c r="E51" s="102"/>
      <c r="F51" s="102"/>
      <c r="G51" s="102"/>
      <c r="H51" s="102"/>
      <c r="I51" s="102"/>
      <c r="J51" s="103"/>
    </row>
    <row r="52" spans="1:11" ht="15.75" customHeight="1" x14ac:dyDescent="0.25">
      <c r="A52" s="99"/>
      <c r="B52" s="104" t="s">
        <v>155</v>
      </c>
      <c r="C52" s="105"/>
      <c r="D52" s="105"/>
      <c r="E52" s="110" t="s">
        <v>140</v>
      </c>
      <c r="F52" s="111"/>
      <c r="G52" s="111"/>
      <c r="H52" s="112"/>
      <c r="I52" s="70" t="s">
        <v>122</v>
      </c>
      <c r="J52" s="71" t="s">
        <v>123</v>
      </c>
    </row>
    <row r="53" spans="1:11" ht="15.75" customHeight="1" x14ac:dyDescent="0.25">
      <c r="A53" s="99"/>
      <c r="B53" s="106"/>
      <c r="C53" s="107"/>
      <c r="D53" s="107"/>
      <c r="E53" s="113"/>
      <c r="F53" s="114"/>
      <c r="G53" s="114"/>
      <c r="H53" s="115"/>
      <c r="I53" s="74"/>
      <c r="J53" s="75"/>
    </row>
    <row r="54" spans="1:11" ht="20.25" customHeight="1" x14ac:dyDescent="0.25">
      <c r="A54" s="100"/>
      <c r="B54" s="108"/>
      <c r="C54" s="109"/>
      <c r="D54" s="109"/>
      <c r="E54" s="116" t="s">
        <v>144</v>
      </c>
      <c r="F54" s="116"/>
      <c r="G54" s="116"/>
      <c r="H54" s="116"/>
      <c r="I54" s="117"/>
      <c r="J54" s="118"/>
    </row>
    <row r="55" spans="1:11" ht="15.75" customHeight="1" x14ac:dyDescent="0.25">
      <c r="A55" s="98" t="s">
        <v>187</v>
      </c>
      <c r="B55" s="101" t="s">
        <v>147</v>
      </c>
      <c r="C55" s="102"/>
      <c r="D55" s="102"/>
      <c r="E55" s="102"/>
      <c r="F55" s="102"/>
      <c r="G55" s="102"/>
      <c r="H55" s="102"/>
      <c r="I55" s="102"/>
      <c r="J55" s="103"/>
    </row>
    <row r="56" spans="1:11" ht="14.25" customHeight="1" x14ac:dyDescent="0.25">
      <c r="A56" s="99"/>
      <c r="B56" s="104" t="s">
        <v>148</v>
      </c>
      <c r="C56" s="105"/>
      <c r="D56" s="105"/>
      <c r="E56" s="152" t="s">
        <v>149</v>
      </c>
      <c r="F56" s="153"/>
      <c r="G56" s="153"/>
      <c r="H56" s="154"/>
      <c r="I56" s="166"/>
      <c r="J56" s="167"/>
    </row>
    <row r="57" spans="1:11" ht="20.25" customHeight="1" x14ac:dyDescent="0.25">
      <c r="A57" s="100"/>
      <c r="B57" s="108"/>
      <c r="C57" s="109"/>
      <c r="D57" s="109"/>
      <c r="E57" s="116" t="s">
        <v>144</v>
      </c>
      <c r="F57" s="116"/>
      <c r="G57" s="116"/>
      <c r="H57" s="116"/>
      <c r="I57" s="117"/>
      <c r="J57" s="118"/>
    </row>
    <row r="58" spans="1:11" x14ac:dyDescent="0.25">
      <c r="A58" s="98" t="s">
        <v>188</v>
      </c>
      <c r="B58" s="101" t="s">
        <v>153</v>
      </c>
      <c r="C58" s="102"/>
      <c r="D58" s="102"/>
      <c r="E58" s="102"/>
      <c r="F58" s="102"/>
      <c r="G58" s="102"/>
      <c r="H58" s="102"/>
      <c r="I58" s="102"/>
      <c r="J58" s="103"/>
    </row>
    <row r="59" spans="1:11" ht="15.75" customHeight="1" x14ac:dyDescent="0.25">
      <c r="A59" s="99"/>
      <c r="B59" s="104" t="s">
        <v>154</v>
      </c>
      <c r="C59" s="105"/>
      <c r="D59" s="105"/>
      <c r="E59" s="110" t="s">
        <v>158</v>
      </c>
      <c r="F59" s="111"/>
      <c r="G59" s="111"/>
      <c r="H59" s="112"/>
      <c r="I59" s="70" t="s">
        <v>122</v>
      </c>
      <c r="J59" s="71" t="s">
        <v>123</v>
      </c>
    </row>
    <row r="60" spans="1:11" ht="15.75" customHeight="1" x14ac:dyDescent="0.25">
      <c r="A60" s="99"/>
      <c r="B60" s="106"/>
      <c r="C60" s="107"/>
      <c r="D60" s="107"/>
      <c r="E60" s="113"/>
      <c r="F60" s="114"/>
      <c r="G60" s="114"/>
      <c r="H60" s="115"/>
      <c r="I60" s="76"/>
      <c r="J60" s="77"/>
    </row>
    <row r="61" spans="1:11" ht="17.25" customHeight="1" x14ac:dyDescent="0.25">
      <c r="A61" s="100"/>
      <c r="B61" s="108"/>
      <c r="C61" s="109"/>
      <c r="D61" s="109"/>
      <c r="E61" s="116" t="s">
        <v>144</v>
      </c>
      <c r="F61" s="116"/>
      <c r="G61" s="116"/>
      <c r="H61" s="116"/>
      <c r="I61" s="117"/>
      <c r="J61" s="118"/>
    </row>
    <row r="62" spans="1:11" ht="15" customHeight="1" x14ac:dyDescent="0.25">
      <c r="A62" s="98" t="s">
        <v>189</v>
      </c>
      <c r="B62" s="101" t="s">
        <v>159</v>
      </c>
      <c r="C62" s="102"/>
      <c r="D62" s="102"/>
      <c r="E62" s="102"/>
      <c r="F62" s="102"/>
      <c r="G62" s="102"/>
      <c r="H62" s="102"/>
      <c r="I62" s="102"/>
      <c r="J62" s="103"/>
      <c r="K62" s="5"/>
    </row>
    <row r="63" spans="1:11" ht="18" customHeight="1" x14ac:dyDescent="0.25">
      <c r="A63" s="99"/>
      <c r="B63" s="104" t="s">
        <v>163</v>
      </c>
      <c r="C63" s="105"/>
      <c r="D63" s="105"/>
      <c r="E63" s="110" t="s">
        <v>160</v>
      </c>
      <c r="F63" s="111"/>
      <c r="G63" s="111"/>
      <c r="H63" s="112"/>
      <c r="I63" s="70" t="s">
        <v>122</v>
      </c>
      <c r="J63" s="71" t="s">
        <v>123</v>
      </c>
    </row>
    <row r="64" spans="1:11" ht="17.25" customHeight="1" x14ac:dyDescent="0.25">
      <c r="A64" s="99"/>
      <c r="B64" s="106"/>
      <c r="C64" s="107"/>
      <c r="D64" s="107"/>
      <c r="E64" s="113"/>
      <c r="F64" s="114"/>
      <c r="G64" s="114"/>
      <c r="H64" s="115"/>
      <c r="I64" s="76"/>
      <c r="J64" s="77"/>
    </row>
    <row r="65" spans="1:11" ht="15" customHeight="1" x14ac:dyDescent="0.25">
      <c r="A65" s="100"/>
      <c r="B65" s="108"/>
      <c r="C65" s="109"/>
      <c r="D65" s="109"/>
      <c r="E65" s="116" t="s">
        <v>144</v>
      </c>
      <c r="F65" s="116"/>
      <c r="G65" s="116"/>
      <c r="H65" s="116"/>
      <c r="I65" s="117"/>
      <c r="J65" s="118"/>
    </row>
    <row r="66" spans="1:11" ht="15" customHeight="1" x14ac:dyDescent="0.25">
      <c r="A66" s="98" t="s">
        <v>190</v>
      </c>
      <c r="B66" s="101" t="s">
        <v>161</v>
      </c>
      <c r="C66" s="102"/>
      <c r="D66" s="102"/>
      <c r="E66" s="102"/>
      <c r="F66" s="102"/>
      <c r="G66" s="102"/>
      <c r="H66" s="102"/>
      <c r="I66" s="102"/>
      <c r="J66" s="103"/>
      <c r="K66" s="5"/>
    </row>
    <row r="67" spans="1:11" ht="17.25" customHeight="1" x14ac:dyDescent="0.25">
      <c r="A67" s="99"/>
      <c r="B67" s="104" t="s">
        <v>162</v>
      </c>
      <c r="C67" s="105"/>
      <c r="D67" s="105"/>
      <c r="E67" s="110" t="s">
        <v>164</v>
      </c>
      <c r="F67" s="111"/>
      <c r="G67" s="111"/>
      <c r="H67" s="112"/>
      <c r="I67" s="70" t="s">
        <v>122</v>
      </c>
      <c r="J67" s="71" t="s">
        <v>123</v>
      </c>
    </row>
    <row r="68" spans="1:11" ht="15.75" customHeight="1" x14ac:dyDescent="0.25">
      <c r="A68" s="99"/>
      <c r="B68" s="106"/>
      <c r="C68" s="107"/>
      <c r="D68" s="107"/>
      <c r="E68" s="113"/>
      <c r="F68" s="114"/>
      <c r="G68" s="114"/>
      <c r="H68" s="115"/>
      <c r="I68" s="76"/>
      <c r="J68" s="77"/>
    </row>
    <row r="69" spans="1:11" ht="15.75" customHeight="1" x14ac:dyDescent="0.25">
      <c r="A69" s="100"/>
      <c r="B69" s="108"/>
      <c r="C69" s="109"/>
      <c r="D69" s="109"/>
      <c r="E69" s="116" t="s">
        <v>144</v>
      </c>
      <c r="F69" s="116"/>
      <c r="G69" s="116"/>
      <c r="H69" s="116"/>
      <c r="I69" s="117"/>
      <c r="J69" s="118"/>
    </row>
    <row r="70" spans="1:11" ht="15" customHeight="1" x14ac:dyDescent="0.25">
      <c r="A70" s="98" t="s">
        <v>191</v>
      </c>
      <c r="B70" s="101" t="s">
        <v>165</v>
      </c>
      <c r="C70" s="102"/>
      <c r="D70" s="102"/>
      <c r="E70" s="102"/>
      <c r="F70" s="102"/>
      <c r="G70" s="102"/>
      <c r="H70" s="102"/>
      <c r="I70" s="102"/>
      <c r="J70" s="103"/>
      <c r="K70" s="5"/>
    </row>
    <row r="71" spans="1:11" ht="17.25" customHeight="1" x14ac:dyDescent="0.25">
      <c r="A71" s="99"/>
      <c r="B71" s="104" t="s">
        <v>166</v>
      </c>
      <c r="C71" s="105"/>
      <c r="D71" s="105"/>
      <c r="E71" s="110" t="s">
        <v>167</v>
      </c>
      <c r="F71" s="111"/>
      <c r="G71" s="111"/>
      <c r="H71" s="112"/>
      <c r="I71" s="70" t="s">
        <v>122</v>
      </c>
      <c r="J71" s="71" t="s">
        <v>123</v>
      </c>
    </row>
    <row r="72" spans="1:11" ht="16.5" customHeight="1" x14ac:dyDescent="0.25">
      <c r="A72" s="99"/>
      <c r="B72" s="106"/>
      <c r="C72" s="107"/>
      <c r="D72" s="107"/>
      <c r="E72" s="113"/>
      <c r="F72" s="114"/>
      <c r="G72" s="114"/>
      <c r="H72" s="115"/>
      <c r="I72" s="76"/>
      <c r="J72" s="77"/>
    </row>
    <row r="73" spans="1:11" ht="14.25" customHeight="1" x14ac:dyDescent="0.25">
      <c r="A73" s="100"/>
      <c r="B73" s="108"/>
      <c r="C73" s="109"/>
      <c r="D73" s="109"/>
      <c r="E73" s="116" t="s">
        <v>144</v>
      </c>
      <c r="F73" s="116"/>
      <c r="G73" s="116"/>
      <c r="H73" s="116"/>
      <c r="I73" s="117"/>
      <c r="J73" s="118"/>
    </row>
    <row r="74" spans="1:11" x14ac:dyDescent="0.25">
      <c r="A74" s="119" t="s">
        <v>192</v>
      </c>
      <c r="B74" s="120" t="s">
        <v>168</v>
      </c>
      <c r="C74" s="120"/>
      <c r="D74" s="120"/>
      <c r="E74" s="120"/>
      <c r="F74" s="120"/>
      <c r="G74" s="120"/>
      <c r="H74" s="120"/>
      <c r="I74" s="120"/>
      <c r="J74" s="121"/>
    </row>
    <row r="75" spans="1:11" ht="24.75" customHeight="1" x14ac:dyDescent="0.25">
      <c r="A75" s="119"/>
      <c r="B75" s="122" t="s">
        <v>169</v>
      </c>
      <c r="C75" s="122"/>
      <c r="D75" s="122"/>
      <c r="E75" s="116" t="s">
        <v>170</v>
      </c>
      <c r="F75" s="116"/>
      <c r="G75" s="116"/>
      <c r="H75" s="116"/>
      <c r="I75" s="70" t="s">
        <v>122</v>
      </c>
      <c r="J75" s="71" t="s">
        <v>123</v>
      </c>
    </row>
    <row r="76" spans="1:11" ht="27.75" customHeight="1" x14ac:dyDescent="0.25">
      <c r="A76" s="119"/>
      <c r="B76" s="122"/>
      <c r="C76" s="122"/>
      <c r="D76" s="122"/>
      <c r="E76" s="116"/>
      <c r="F76" s="116"/>
      <c r="G76" s="116"/>
      <c r="H76" s="116"/>
      <c r="I76" s="76"/>
      <c r="J76" s="77"/>
    </row>
    <row r="77" spans="1:11" ht="22.5" customHeight="1" x14ac:dyDescent="0.25">
      <c r="A77" s="119"/>
      <c r="B77" s="122"/>
      <c r="C77" s="122"/>
      <c r="D77" s="122"/>
      <c r="E77" s="116" t="s">
        <v>144</v>
      </c>
      <c r="F77" s="116"/>
      <c r="G77" s="116"/>
      <c r="H77" s="116"/>
      <c r="I77" s="117"/>
      <c r="J77" s="118"/>
    </row>
    <row r="78" spans="1:11" x14ac:dyDescent="0.25">
      <c r="A78" s="100" t="s">
        <v>193</v>
      </c>
      <c r="B78" s="158" t="s">
        <v>171</v>
      </c>
      <c r="C78" s="158"/>
      <c r="D78" s="158"/>
      <c r="E78" s="158"/>
      <c r="F78" s="158"/>
      <c r="G78" s="158"/>
      <c r="H78" s="158"/>
      <c r="I78" s="158"/>
      <c r="J78" s="159"/>
    </row>
    <row r="79" spans="1:11" ht="16.5" customHeight="1" x14ac:dyDescent="0.25">
      <c r="A79" s="119"/>
      <c r="B79" s="122" t="s">
        <v>174</v>
      </c>
      <c r="C79" s="122"/>
      <c r="D79" s="122"/>
      <c r="E79" s="116" t="s">
        <v>141</v>
      </c>
      <c r="F79" s="116"/>
      <c r="G79" s="116"/>
      <c r="H79" s="116"/>
      <c r="I79" s="70" t="s">
        <v>122</v>
      </c>
      <c r="J79" s="71" t="s">
        <v>123</v>
      </c>
    </row>
    <row r="80" spans="1:11" ht="15" customHeight="1" x14ac:dyDescent="0.25">
      <c r="A80" s="119"/>
      <c r="B80" s="122"/>
      <c r="C80" s="122"/>
      <c r="D80" s="122"/>
      <c r="E80" s="116"/>
      <c r="F80" s="116"/>
      <c r="G80" s="116"/>
      <c r="H80" s="116"/>
      <c r="I80" s="76"/>
      <c r="J80" s="77"/>
    </row>
    <row r="81" spans="1:10" ht="16.5" customHeight="1" thickBot="1" x14ac:dyDescent="0.3">
      <c r="A81" s="246"/>
      <c r="B81" s="253"/>
      <c r="C81" s="253"/>
      <c r="D81" s="253"/>
      <c r="E81" s="254" t="s">
        <v>144</v>
      </c>
      <c r="F81" s="254"/>
      <c r="G81" s="254"/>
      <c r="H81" s="254"/>
      <c r="I81" s="255"/>
      <c r="J81" s="256"/>
    </row>
    <row r="82" spans="1:10" ht="8.1" customHeight="1" thickBot="1" x14ac:dyDescent="0.3">
      <c r="A82" s="72"/>
      <c r="B82" s="73"/>
      <c r="C82" s="73"/>
      <c r="D82" s="73"/>
      <c r="E82" s="73"/>
      <c r="F82" s="73"/>
      <c r="G82" s="73"/>
      <c r="H82" s="73"/>
      <c r="I82" s="73"/>
      <c r="J82" s="73"/>
    </row>
    <row r="83" spans="1:10" ht="15.75" thickBot="1" x14ac:dyDescent="0.3">
      <c r="A83" s="146">
        <v>7</v>
      </c>
      <c r="B83" s="150" t="s">
        <v>73</v>
      </c>
      <c r="C83" s="150"/>
      <c r="D83" s="150"/>
      <c r="E83" s="150"/>
      <c r="F83" s="150"/>
      <c r="G83" s="150"/>
      <c r="H83" s="150"/>
      <c r="I83" s="150"/>
      <c r="J83" s="151"/>
    </row>
    <row r="84" spans="1:10" x14ac:dyDescent="0.25">
      <c r="A84" s="147"/>
      <c r="B84" s="29" t="s">
        <v>7</v>
      </c>
      <c r="C84" s="30" t="s">
        <v>194</v>
      </c>
      <c r="D84" s="30">
        <v>2019</v>
      </c>
      <c r="E84" s="30">
        <v>2020</v>
      </c>
      <c r="F84" s="30">
        <v>2021</v>
      </c>
      <c r="G84" s="30">
        <v>2022</v>
      </c>
      <c r="H84" s="30">
        <v>2023</v>
      </c>
      <c r="I84" s="31" t="s">
        <v>8</v>
      </c>
      <c r="J84" s="31" t="s">
        <v>9</v>
      </c>
    </row>
    <row r="85" spans="1:10" ht="30" x14ac:dyDescent="0.25">
      <c r="A85" s="147"/>
      <c r="B85" s="22" t="s">
        <v>10</v>
      </c>
      <c r="C85" s="20"/>
      <c r="D85" s="20"/>
      <c r="E85" s="20"/>
      <c r="F85" s="20"/>
      <c r="G85" s="20"/>
      <c r="H85" s="20"/>
      <c r="I85" s="32">
        <f>SUM(C85:H85)</f>
        <v>0</v>
      </c>
      <c r="J85" s="33">
        <f>IFERROR(I85/I93,0)</f>
        <v>0</v>
      </c>
    </row>
    <row r="86" spans="1:10" ht="45" x14ac:dyDescent="0.25">
      <c r="A86" s="147"/>
      <c r="B86" s="22" t="s">
        <v>11</v>
      </c>
      <c r="C86" s="43">
        <f>SUM(C87+C88)</f>
        <v>0</v>
      </c>
      <c r="D86" s="43">
        <f t="shared" ref="D86:H86" si="0">SUM(D87+D88)</f>
        <v>0</v>
      </c>
      <c r="E86" s="43">
        <f t="shared" si="0"/>
        <v>0</v>
      </c>
      <c r="F86" s="43">
        <f t="shared" si="0"/>
        <v>0</v>
      </c>
      <c r="G86" s="43">
        <f t="shared" si="0"/>
        <v>0</v>
      </c>
      <c r="H86" s="43">
        <f t="shared" si="0"/>
        <v>0</v>
      </c>
      <c r="I86" s="32">
        <f>SUM(C86:H86)</f>
        <v>0</v>
      </c>
      <c r="J86" s="33">
        <f>IFERROR(I86/I93,0)</f>
        <v>0</v>
      </c>
    </row>
    <row r="87" spans="1:10" ht="30" x14ac:dyDescent="0.25">
      <c r="A87" s="147"/>
      <c r="B87" s="22" t="s">
        <v>12</v>
      </c>
      <c r="C87" s="20"/>
      <c r="D87" s="20"/>
      <c r="E87" s="20"/>
      <c r="F87" s="20"/>
      <c r="G87" s="20"/>
      <c r="H87" s="20"/>
      <c r="I87" s="32">
        <f>SUM(C87:H87)</f>
        <v>0</v>
      </c>
      <c r="J87" s="33">
        <f>IFERROR(I87/I93,0)</f>
        <v>0</v>
      </c>
    </row>
    <row r="88" spans="1:10" ht="45.75" thickBot="1" x14ac:dyDescent="0.3">
      <c r="A88" s="147"/>
      <c r="B88" s="52" t="s">
        <v>13</v>
      </c>
      <c r="C88" s="20"/>
      <c r="D88" s="20"/>
      <c r="E88" s="20"/>
      <c r="F88" s="20"/>
      <c r="G88" s="21"/>
      <c r="H88" s="21"/>
      <c r="I88" s="34">
        <f>SUM(C88:H88)</f>
        <v>0</v>
      </c>
      <c r="J88" s="35">
        <f>IFERROR(I88/I93,0)</f>
        <v>0</v>
      </c>
    </row>
    <row r="89" spans="1:10" ht="27" customHeight="1" thickBot="1" x14ac:dyDescent="0.3">
      <c r="A89" s="147"/>
      <c r="B89" s="86" t="s">
        <v>14</v>
      </c>
      <c r="C89" s="42">
        <f>+C85+C86</f>
        <v>0</v>
      </c>
      <c r="D89" s="42">
        <f t="shared" ref="D89:H89" si="1">+D85+D86</f>
        <v>0</v>
      </c>
      <c r="E89" s="42">
        <f t="shared" si="1"/>
        <v>0</v>
      </c>
      <c r="F89" s="42">
        <f t="shared" si="1"/>
        <v>0</v>
      </c>
      <c r="G89" s="42">
        <f t="shared" si="1"/>
        <v>0</v>
      </c>
      <c r="H89" s="42">
        <f t="shared" si="1"/>
        <v>0</v>
      </c>
      <c r="I89" s="36">
        <f>+I85+I86</f>
        <v>0</v>
      </c>
      <c r="J89" s="37">
        <f>IFERROR(I89/I93,0)</f>
        <v>0</v>
      </c>
    </row>
    <row r="90" spans="1:10" ht="30" x14ac:dyDescent="0.25">
      <c r="A90" s="147"/>
      <c r="B90" s="53" t="s">
        <v>15</v>
      </c>
      <c r="C90" s="23"/>
      <c r="D90" s="23"/>
      <c r="E90" s="23"/>
      <c r="F90" s="23"/>
      <c r="G90" s="23"/>
      <c r="H90" s="23"/>
      <c r="I90" s="38">
        <f>SUM(C90:H90)</f>
        <v>0</v>
      </c>
      <c r="J90" s="39">
        <f>IFERROR(I90/I93,0)</f>
        <v>0</v>
      </c>
    </row>
    <row r="91" spans="1:10" ht="15.75" thickBot="1" x14ac:dyDescent="0.3">
      <c r="A91" s="147"/>
      <c r="B91" s="52" t="s">
        <v>16</v>
      </c>
      <c r="C91" s="21"/>
      <c r="D91" s="21"/>
      <c r="E91" s="21"/>
      <c r="F91" s="21"/>
      <c r="G91" s="21"/>
      <c r="H91" s="21"/>
      <c r="I91" s="34">
        <f>SUM(C91:H91)</f>
        <v>0</v>
      </c>
      <c r="J91" s="35">
        <f>IFERROR(I91/I93,0)</f>
        <v>0</v>
      </c>
    </row>
    <row r="92" spans="1:10" ht="30.75" thickBot="1" x14ac:dyDescent="0.3">
      <c r="A92" s="147"/>
      <c r="B92" s="86" t="s">
        <v>17</v>
      </c>
      <c r="C92" s="42">
        <f>SUM(C90:C91)</f>
        <v>0</v>
      </c>
      <c r="D92" s="42">
        <f t="shared" ref="D92:H92" si="2">SUM(D90:D91)</f>
        <v>0</v>
      </c>
      <c r="E92" s="42">
        <f t="shared" si="2"/>
        <v>0</v>
      </c>
      <c r="F92" s="42">
        <f t="shared" si="2"/>
        <v>0</v>
      </c>
      <c r="G92" s="42">
        <f t="shared" si="2"/>
        <v>0</v>
      </c>
      <c r="H92" s="42">
        <f t="shared" si="2"/>
        <v>0</v>
      </c>
      <c r="I92" s="36">
        <f>SUM(I90:I91)</f>
        <v>0</v>
      </c>
      <c r="J92" s="37">
        <f>IFERROR(I92/I93,0)</f>
        <v>0</v>
      </c>
    </row>
    <row r="93" spans="1:10" ht="30.75" thickBot="1" x14ac:dyDescent="0.3">
      <c r="A93" s="147"/>
      <c r="B93" s="86" t="s">
        <v>18</v>
      </c>
      <c r="C93" s="42">
        <f>SUM(C89+C92)</f>
        <v>0</v>
      </c>
      <c r="D93" s="42">
        <f t="shared" ref="D93:H93" si="3">SUM(D89+D92)</f>
        <v>0</v>
      </c>
      <c r="E93" s="42">
        <f t="shared" si="3"/>
        <v>0</v>
      </c>
      <c r="F93" s="42">
        <f t="shared" si="3"/>
        <v>0</v>
      </c>
      <c r="G93" s="42">
        <f t="shared" si="3"/>
        <v>0</v>
      </c>
      <c r="H93" s="42">
        <f t="shared" si="3"/>
        <v>0</v>
      </c>
      <c r="I93" s="36">
        <f>SUM(I92+I89)</f>
        <v>0</v>
      </c>
      <c r="J93" s="37">
        <f>IFERROR(SUM(J89+J92),0)</f>
        <v>0</v>
      </c>
    </row>
    <row r="94" spans="1:10" ht="30" customHeight="1" thickBot="1" x14ac:dyDescent="0.3">
      <c r="A94" s="147"/>
      <c r="B94" s="24" t="s">
        <v>19</v>
      </c>
      <c r="C94" s="44">
        <f>IFERROR(C93/I93,0)</f>
        <v>0</v>
      </c>
      <c r="D94" s="44">
        <f>IFERROR(D93/I93,0)</f>
        <v>0</v>
      </c>
      <c r="E94" s="44">
        <f>IFERROR(E93/I93,0)</f>
        <v>0</v>
      </c>
      <c r="F94" s="44">
        <f>IFERROR(F93/I93,0)</f>
        <v>0</v>
      </c>
      <c r="G94" s="44">
        <f>IFERROR(G93/I93,0)</f>
        <v>0</v>
      </c>
      <c r="H94" s="44">
        <f>IFERROR(H93/I93,0)</f>
        <v>0</v>
      </c>
      <c r="I94" s="40"/>
      <c r="J94" s="41">
        <f>IFERROR(SUM(C94:H94),0)</f>
        <v>0</v>
      </c>
    </row>
    <row r="95" spans="1:10" ht="15.75" thickBot="1" x14ac:dyDescent="0.3">
      <c r="A95" s="147"/>
      <c r="B95" s="307" t="s">
        <v>20</v>
      </c>
      <c r="C95" s="308"/>
      <c r="D95" s="308"/>
      <c r="E95" s="308"/>
      <c r="F95" s="308"/>
      <c r="G95" s="308"/>
      <c r="H95" s="308"/>
      <c r="I95" s="308"/>
      <c r="J95" s="309"/>
    </row>
    <row r="96" spans="1:10" ht="42" customHeight="1" x14ac:dyDescent="0.25">
      <c r="A96" s="147"/>
      <c r="B96" s="26" t="s">
        <v>21</v>
      </c>
      <c r="C96" s="45">
        <f>C85+C90</f>
        <v>0</v>
      </c>
      <c r="D96" s="45">
        <f t="shared" ref="D96:H96" si="4">D85+D90</f>
        <v>0</v>
      </c>
      <c r="E96" s="45">
        <f t="shared" si="4"/>
        <v>0</v>
      </c>
      <c r="F96" s="45">
        <f t="shared" si="4"/>
        <v>0</v>
      </c>
      <c r="G96" s="45">
        <f t="shared" si="4"/>
        <v>0</v>
      </c>
      <c r="H96" s="45">
        <f t="shared" si="4"/>
        <v>0</v>
      </c>
      <c r="I96" s="46">
        <f>SUM(I90+I85)</f>
        <v>0</v>
      </c>
      <c r="J96" s="47">
        <f>J85+J90</f>
        <v>0</v>
      </c>
    </row>
    <row r="97" spans="1:10" s="10" customFormat="1" ht="45" customHeight="1" x14ac:dyDescent="0.25">
      <c r="A97" s="147"/>
      <c r="B97" s="25" t="s">
        <v>11</v>
      </c>
      <c r="C97" s="48">
        <f>+C98+C99</f>
        <v>0</v>
      </c>
      <c r="D97" s="48">
        <f t="shared" ref="D97:H97" si="5">+D98+D99</f>
        <v>0</v>
      </c>
      <c r="E97" s="48">
        <f t="shared" si="5"/>
        <v>0</v>
      </c>
      <c r="F97" s="48">
        <f t="shared" si="5"/>
        <v>0</v>
      </c>
      <c r="G97" s="48">
        <f t="shared" si="5"/>
        <v>0</v>
      </c>
      <c r="H97" s="48">
        <f t="shared" si="5"/>
        <v>0</v>
      </c>
      <c r="I97" s="32">
        <f>SUM(C97:H97)</f>
        <v>0</v>
      </c>
      <c r="J97" s="49">
        <f>+J86</f>
        <v>0</v>
      </c>
    </row>
    <row r="98" spans="1:10" ht="31.5" customHeight="1" x14ac:dyDescent="0.25">
      <c r="A98" s="147"/>
      <c r="B98" s="22" t="s">
        <v>12</v>
      </c>
      <c r="C98" s="43">
        <f>C87</f>
        <v>0</v>
      </c>
      <c r="D98" s="43">
        <f>D87</f>
        <v>0</v>
      </c>
      <c r="E98" s="43">
        <f t="shared" ref="E98:H98" si="6">E87</f>
        <v>0</v>
      </c>
      <c r="F98" s="43">
        <f t="shared" si="6"/>
        <v>0</v>
      </c>
      <c r="G98" s="43">
        <f t="shared" si="6"/>
        <v>0</v>
      </c>
      <c r="H98" s="43">
        <f t="shared" si="6"/>
        <v>0</v>
      </c>
      <c r="I98" s="50">
        <f>I87</f>
        <v>0</v>
      </c>
      <c r="J98" s="51">
        <f>J87</f>
        <v>0</v>
      </c>
    </row>
    <row r="99" spans="1:10" ht="46.5" customHeight="1" x14ac:dyDescent="0.25">
      <c r="A99" s="147"/>
      <c r="B99" s="22" t="s">
        <v>13</v>
      </c>
      <c r="C99" s="43">
        <f>C88</f>
        <v>0</v>
      </c>
      <c r="D99" s="43">
        <f t="shared" ref="D99:H99" si="7">D88</f>
        <v>0</v>
      </c>
      <c r="E99" s="43">
        <f t="shared" si="7"/>
        <v>0</v>
      </c>
      <c r="F99" s="43">
        <f t="shared" si="7"/>
        <v>0</v>
      </c>
      <c r="G99" s="43">
        <f t="shared" si="7"/>
        <v>0</v>
      </c>
      <c r="H99" s="43">
        <f t="shared" si="7"/>
        <v>0</v>
      </c>
      <c r="I99" s="50">
        <f>I88</f>
        <v>0</v>
      </c>
      <c r="J99" s="51">
        <f>J88</f>
        <v>0</v>
      </c>
    </row>
    <row r="100" spans="1:10" ht="46.5" customHeight="1" thickBot="1" x14ac:dyDescent="0.3">
      <c r="A100" s="148"/>
      <c r="B100" s="78" t="s">
        <v>16</v>
      </c>
      <c r="C100" s="79">
        <f t="shared" ref="C100:J100" si="8">C91</f>
        <v>0</v>
      </c>
      <c r="D100" s="79">
        <f t="shared" si="8"/>
        <v>0</v>
      </c>
      <c r="E100" s="79">
        <f t="shared" si="8"/>
        <v>0</v>
      </c>
      <c r="F100" s="79">
        <f t="shared" si="8"/>
        <v>0</v>
      </c>
      <c r="G100" s="79">
        <f t="shared" si="8"/>
        <v>0</v>
      </c>
      <c r="H100" s="79">
        <f t="shared" si="8"/>
        <v>0</v>
      </c>
      <c r="I100" s="34">
        <f t="shared" si="8"/>
        <v>0</v>
      </c>
      <c r="J100" s="80">
        <f t="shared" si="8"/>
        <v>0</v>
      </c>
    </row>
    <row r="101" spans="1:10" ht="19.5" customHeight="1" thickBot="1" x14ac:dyDescent="0.3">
      <c r="A101" s="149"/>
      <c r="B101" s="257" t="s">
        <v>172</v>
      </c>
      <c r="C101" s="258"/>
      <c r="D101" s="259"/>
      <c r="E101" s="81">
        <f>IFERROR(I86/I89,0)</f>
        <v>0</v>
      </c>
      <c r="F101" s="260"/>
      <c r="G101" s="260"/>
      <c r="H101" s="260"/>
      <c r="I101" s="260"/>
      <c r="J101" s="261"/>
    </row>
    <row r="102" spans="1:10" ht="8.1" customHeight="1" thickBot="1" x14ac:dyDescent="0.3">
      <c r="B102" s="13"/>
      <c r="C102" s="14"/>
      <c r="D102" s="14"/>
      <c r="E102" s="14"/>
      <c r="F102" s="14"/>
      <c r="G102" s="14"/>
      <c r="H102" s="14"/>
      <c r="I102" s="14"/>
      <c r="J102" s="14"/>
    </row>
    <row r="103" spans="1:10" ht="15" customHeight="1" x14ac:dyDescent="0.25">
      <c r="A103" s="123">
        <v>8</v>
      </c>
      <c r="B103" s="176" t="s">
        <v>74</v>
      </c>
      <c r="C103" s="176"/>
      <c r="D103" s="176"/>
      <c r="E103" s="176"/>
      <c r="F103" s="176"/>
      <c r="G103" s="176"/>
      <c r="H103" s="176"/>
      <c r="I103" s="176"/>
      <c r="J103" s="193"/>
    </row>
    <row r="104" spans="1:10" ht="32.25" customHeight="1" x14ac:dyDescent="0.25">
      <c r="A104" s="124"/>
      <c r="B104" s="54" t="s">
        <v>22</v>
      </c>
      <c r="C104" s="85" t="s">
        <v>23</v>
      </c>
      <c r="D104" s="155" t="s">
        <v>114</v>
      </c>
      <c r="E104" s="155"/>
      <c r="F104" s="155" t="s">
        <v>139</v>
      </c>
      <c r="G104" s="155"/>
      <c r="H104" s="156" t="s">
        <v>24</v>
      </c>
      <c r="I104" s="156"/>
      <c r="J104" s="157"/>
    </row>
    <row r="105" spans="1:10" x14ac:dyDescent="0.25">
      <c r="A105" s="87" t="s">
        <v>195</v>
      </c>
      <c r="B105" s="243" t="s">
        <v>25</v>
      </c>
      <c r="C105" s="55" t="s">
        <v>26</v>
      </c>
      <c r="D105" s="90"/>
      <c r="E105" s="91"/>
      <c r="F105" s="92"/>
      <c r="G105" s="93"/>
      <c r="H105" s="94"/>
      <c r="I105" s="95"/>
      <c r="J105" s="96"/>
    </row>
    <row r="106" spans="1:10" x14ac:dyDescent="0.25">
      <c r="A106" s="97"/>
      <c r="B106" s="244"/>
      <c r="C106" s="55" t="s">
        <v>27</v>
      </c>
      <c r="D106" s="90"/>
      <c r="E106" s="91"/>
      <c r="F106" s="92"/>
      <c r="G106" s="93"/>
      <c r="H106" s="94"/>
      <c r="I106" s="95"/>
      <c r="J106" s="96"/>
    </row>
    <row r="107" spans="1:10" ht="15" customHeight="1" x14ac:dyDescent="0.25">
      <c r="A107" s="88"/>
      <c r="B107" s="245"/>
      <c r="C107" s="55" t="s">
        <v>120</v>
      </c>
      <c r="D107" s="90"/>
      <c r="E107" s="239"/>
      <c r="F107" s="92"/>
      <c r="G107" s="128"/>
      <c r="H107" s="240"/>
      <c r="I107" s="241"/>
      <c r="J107" s="242"/>
    </row>
    <row r="108" spans="1:10" ht="15" customHeight="1" x14ac:dyDescent="0.25">
      <c r="A108" s="56" t="s">
        <v>196</v>
      </c>
      <c r="B108" s="83" t="s">
        <v>28</v>
      </c>
      <c r="C108" s="55" t="s">
        <v>29</v>
      </c>
      <c r="D108" s="90"/>
      <c r="E108" s="91"/>
      <c r="F108" s="92"/>
      <c r="G108" s="93"/>
      <c r="H108" s="94"/>
      <c r="I108" s="95"/>
      <c r="J108" s="96"/>
    </row>
    <row r="109" spans="1:10" ht="15" customHeight="1" x14ac:dyDescent="0.25">
      <c r="A109" s="87" t="s">
        <v>197</v>
      </c>
      <c r="B109" s="89" t="s">
        <v>30</v>
      </c>
      <c r="C109" s="55" t="s">
        <v>31</v>
      </c>
      <c r="D109" s="90"/>
      <c r="E109" s="91"/>
      <c r="F109" s="92"/>
      <c r="G109" s="93"/>
      <c r="H109" s="94"/>
      <c r="I109" s="95"/>
      <c r="J109" s="96"/>
    </row>
    <row r="110" spans="1:10" ht="15" customHeight="1" x14ac:dyDescent="0.25">
      <c r="A110" s="97"/>
      <c r="B110" s="89"/>
      <c r="C110" s="55" t="s">
        <v>32</v>
      </c>
      <c r="D110" s="90"/>
      <c r="E110" s="91"/>
      <c r="F110" s="92"/>
      <c r="G110" s="93"/>
      <c r="H110" s="94"/>
      <c r="I110" s="95"/>
      <c r="J110" s="96"/>
    </row>
    <row r="111" spans="1:10" ht="15" customHeight="1" x14ac:dyDescent="0.25">
      <c r="A111" s="88"/>
      <c r="B111" s="89"/>
      <c r="C111" s="55" t="s">
        <v>33</v>
      </c>
      <c r="D111" s="90"/>
      <c r="E111" s="91"/>
      <c r="F111" s="92"/>
      <c r="G111" s="93"/>
      <c r="H111" s="94"/>
      <c r="I111" s="95"/>
      <c r="J111" s="96"/>
    </row>
    <row r="112" spans="1:10" ht="15" customHeight="1" x14ac:dyDescent="0.25">
      <c r="A112" s="87" t="s">
        <v>198</v>
      </c>
      <c r="B112" s="236" t="s">
        <v>111</v>
      </c>
      <c r="C112" s="55" t="s">
        <v>34</v>
      </c>
      <c r="D112" s="90"/>
      <c r="E112" s="91"/>
      <c r="F112" s="92"/>
      <c r="G112" s="93"/>
      <c r="H112" s="94"/>
      <c r="I112" s="95"/>
      <c r="J112" s="96"/>
    </row>
    <row r="113" spans="1:10" ht="15" customHeight="1" x14ac:dyDescent="0.25">
      <c r="A113" s="97"/>
      <c r="B113" s="238"/>
      <c r="C113" s="55" t="s">
        <v>113</v>
      </c>
      <c r="D113" s="90"/>
      <c r="E113" s="91"/>
      <c r="F113" s="92"/>
      <c r="G113" s="93"/>
      <c r="H113" s="94"/>
      <c r="I113" s="95"/>
      <c r="J113" s="96"/>
    </row>
    <row r="114" spans="1:10" ht="16.5" customHeight="1" x14ac:dyDescent="0.25">
      <c r="A114" s="97"/>
      <c r="B114" s="238"/>
      <c r="C114" s="55" t="s">
        <v>35</v>
      </c>
      <c r="D114" s="90"/>
      <c r="E114" s="91"/>
      <c r="F114" s="92"/>
      <c r="G114" s="93"/>
      <c r="H114" s="94"/>
      <c r="I114" s="95"/>
      <c r="J114" s="96"/>
    </row>
    <row r="115" spans="1:10" ht="15" customHeight="1" x14ac:dyDescent="0.25">
      <c r="A115" s="97"/>
      <c r="B115" s="238"/>
      <c r="C115" s="55" t="s">
        <v>36</v>
      </c>
      <c r="D115" s="90"/>
      <c r="E115" s="91"/>
      <c r="F115" s="92"/>
      <c r="G115" s="93"/>
      <c r="H115" s="94"/>
      <c r="I115" s="95"/>
      <c r="J115" s="96"/>
    </row>
    <row r="116" spans="1:10" ht="15" customHeight="1" x14ac:dyDescent="0.25">
      <c r="A116" s="88"/>
      <c r="B116" s="237"/>
      <c r="C116" s="55" t="s">
        <v>87</v>
      </c>
      <c r="D116" s="90"/>
      <c r="E116" s="239"/>
      <c r="F116" s="92"/>
      <c r="G116" s="128"/>
      <c r="H116" s="240"/>
      <c r="I116" s="241"/>
      <c r="J116" s="242"/>
    </row>
    <row r="117" spans="1:10" ht="15" customHeight="1" x14ac:dyDescent="0.25">
      <c r="A117" s="87" t="s">
        <v>199</v>
      </c>
      <c r="B117" s="236" t="s">
        <v>37</v>
      </c>
      <c r="C117" s="55" t="s">
        <v>38</v>
      </c>
      <c r="D117" s="90"/>
      <c r="E117" s="91"/>
      <c r="F117" s="92"/>
      <c r="G117" s="93"/>
      <c r="H117" s="94"/>
      <c r="I117" s="95"/>
      <c r="J117" s="96"/>
    </row>
    <row r="118" spans="1:10" ht="15" customHeight="1" x14ac:dyDescent="0.25">
      <c r="A118" s="88"/>
      <c r="B118" s="237"/>
      <c r="C118" s="55" t="s">
        <v>39</v>
      </c>
      <c r="D118" s="90"/>
      <c r="E118" s="91"/>
      <c r="F118" s="92"/>
      <c r="G118" s="93"/>
      <c r="H118" s="94"/>
      <c r="I118" s="95"/>
      <c r="J118" s="96"/>
    </row>
    <row r="119" spans="1:10" ht="15" customHeight="1" x14ac:dyDescent="0.25">
      <c r="A119" s="87" t="s">
        <v>200</v>
      </c>
      <c r="B119" s="89" t="s">
        <v>115</v>
      </c>
      <c r="C119" s="55" t="s">
        <v>40</v>
      </c>
      <c r="D119" s="90"/>
      <c r="E119" s="91"/>
      <c r="F119" s="92"/>
      <c r="G119" s="93"/>
      <c r="H119" s="94"/>
      <c r="I119" s="95"/>
      <c r="J119" s="96"/>
    </row>
    <row r="120" spans="1:10" ht="15" customHeight="1" x14ac:dyDescent="0.25">
      <c r="A120" s="88"/>
      <c r="B120" s="89"/>
      <c r="C120" s="55" t="s">
        <v>112</v>
      </c>
      <c r="D120" s="90"/>
      <c r="E120" s="91"/>
      <c r="F120" s="92"/>
      <c r="G120" s="93"/>
      <c r="H120" s="94"/>
      <c r="I120" s="95"/>
      <c r="J120" s="96"/>
    </row>
    <row r="121" spans="1:10" ht="14.25" customHeight="1" x14ac:dyDescent="0.25">
      <c r="A121" s="87" t="s">
        <v>201</v>
      </c>
      <c r="B121" s="89" t="s">
        <v>41</v>
      </c>
      <c r="C121" s="55" t="s">
        <v>42</v>
      </c>
      <c r="D121" s="90"/>
      <c r="E121" s="91"/>
      <c r="F121" s="92"/>
      <c r="G121" s="93"/>
      <c r="H121" s="94"/>
      <c r="I121" s="95"/>
      <c r="J121" s="96"/>
    </row>
    <row r="122" spans="1:10" ht="16.5" customHeight="1" x14ac:dyDescent="0.25">
      <c r="A122" s="97"/>
      <c r="B122" s="89"/>
      <c r="C122" s="55" t="s">
        <v>43</v>
      </c>
      <c r="D122" s="90"/>
      <c r="E122" s="91"/>
      <c r="F122" s="92"/>
      <c r="G122" s="93"/>
      <c r="H122" s="94"/>
      <c r="I122" s="95"/>
      <c r="J122" s="96"/>
    </row>
    <row r="123" spans="1:10" x14ac:dyDescent="0.25">
      <c r="A123" s="97"/>
      <c r="B123" s="89"/>
      <c r="C123" s="55" t="s">
        <v>44</v>
      </c>
      <c r="D123" s="90"/>
      <c r="E123" s="91"/>
      <c r="F123" s="92"/>
      <c r="G123" s="93"/>
      <c r="H123" s="94"/>
      <c r="I123" s="95"/>
      <c r="J123" s="96"/>
    </row>
    <row r="124" spans="1:10" x14ac:dyDescent="0.25">
      <c r="A124" s="97"/>
      <c r="B124" s="89"/>
      <c r="C124" s="55" t="s">
        <v>45</v>
      </c>
      <c r="D124" s="90"/>
      <c r="E124" s="91"/>
      <c r="F124" s="92"/>
      <c r="G124" s="93"/>
      <c r="H124" s="94"/>
      <c r="I124" s="95"/>
      <c r="J124" s="96"/>
    </row>
    <row r="125" spans="1:10" x14ac:dyDescent="0.25">
      <c r="A125" s="88"/>
      <c r="B125" s="89"/>
      <c r="C125" s="55" t="s">
        <v>46</v>
      </c>
      <c r="D125" s="90"/>
      <c r="E125" s="91"/>
      <c r="F125" s="92"/>
      <c r="G125" s="93"/>
      <c r="H125" s="94"/>
      <c r="I125" s="95"/>
      <c r="J125" s="96"/>
    </row>
    <row r="126" spans="1:10" s="10" customFormat="1" x14ac:dyDescent="0.25">
      <c r="A126" s="87" t="s">
        <v>202</v>
      </c>
      <c r="B126" s="89" t="s">
        <v>47</v>
      </c>
      <c r="C126" s="55" t="s">
        <v>48</v>
      </c>
      <c r="D126" s="90"/>
      <c r="E126" s="91"/>
      <c r="F126" s="92"/>
      <c r="G126" s="93"/>
      <c r="H126" s="94"/>
      <c r="I126" s="95"/>
      <c r="J126" s="96"/>
    </row>
    <row r="127" spans="1:10" s="16" customFormat="1" ht="15" customHeight="1" x14ac:dyDescent="0.25">
      <c r="A127" s="88"/>
      <c r="B127" s="89"/>
      <c r="C127" s="55" t="s">
        <v>49</v>
      </c>
      <c r="D127" s="90"/>
      <c r="E127" s="91"/>
      <c r="F127" s="92"/>
      <c r="G127" s="93"/>
      <c r="H127" s="94"/>
      <c r="I127" s="95"/>
      <c r="J127" s="96"/>
    </row>
    <row r="128" spans="1:10" s="17" customFormat="1" ht="29.25" customHeight="1" x14ac:dyDescent="0.25">
      <c r="A128" s="87" t="s">
        <v>203</v>
      </c>
      <c r="B128" s="89" t="s">
        <v>50</v>
      </c>
      <c r="C128" s="55" t="s">
        <v>51</v>
      </c>
      <c r="D128" s="90"/>
      <c r="E128" s="91"/>
      <c r="F128" s="92"/>
      <c r="G128" s="93"/>
      <c r="H128" s="94"/>
      <c r="I128" s="95"/>
      <c r="J128" s="96"/>
    </row>
    <row r="129" spans="1:10" s="17" customFormat="1" ht="18" customHeight="1" x14ac:dyDescent="0.25">
      <c r="A129" s="97"/>
      <c r="B129" s="89"/>
      <c r="C129" s="55" t="s">
        <v>52</v>
      </c>
      <c r="D129" s="90"/>
      <c r="E129" s="91"/>
      <c r="F129" s="92"/>
      <c r="G129" s="93"/>
      <c r="H129" s="94"/>
      <c r="I129" s="95"/>
      <c r="J129" s="96"/>
    </row>
    <row r="130" spans="1:10" s="17" customFormat="1" ht="20.25" customHeight="1" thickBot="1" x14ac:dyDescent="0.3">
      <c r="A130" s="226"/>
      <c r="B130" s="227"/>
      <c r="C130" s="57" t="s">
        <v>53</v>
      </c>
      <c r="D130" s="228"/>
      <c r="E130" s="229"/>
      <c r="F130" s="210"/>
      <c r="G130" s="211"/>
      <c r="H130" s="233"/>
      <c r="I130" s="234"/>
      <c r="J130" s="235"/>
    </row>
    <row r="131" spans="1:10" s="17" customFormat="1" ht="8.1" customHeight="1" thickBot="1" x14ac:dyDescent="0.3">
      <c r="A131" s="8"/>
      <c r="B131" s="13"/>
      <c r="C131" s="15"/>
      <c r="D131" s="14"/>
      <c r="E131" s="14"/>
      <c r="F131" s="14"/>
      <c r="G131" s="14"/>
      <c r="H131" s="14"/>
      <c r="I131" s="14"/>
      <c r="J131" s="14"/>
    </row>
    <row r="132" spans="1:10" s="17" customFormat="1" ht="20.25" customHeight="1" x14ac:dyDescent="0.25">
      <c r="A132" s="123">
        <v>9</v>
      </c>
      <c r="B132" s="176" t="s">
        <v>75</v>
      </c>
      <c r="C132" s="176"/>
      <c r="D132" s="176"/>
      <c r="E132" s="176"/>
      <c r="F132" s="176"/>
      <c r="G132" s="176"/>
      <c r="H132" s="176"/>
      <c r="I132" s="176"/>
      <c r="J132" s="193"/>
    </row>
    <row r="133" spans="1:10" s="17" customFormat="1" ht="30.75" customHeight="1" x14ac:dyDescent="0.25">
      <c r="A133" s="198"/>
      <c r="B133" s="230" t="s">
        <v>206</v>
      </c>
      <c r="C133" s="231"/>
      <c r="D133" s="231"/>
      <c r="E133" s="231"/>
      <c r="F133" s="231"/>
      <c r="G133" s="231"/>
      <c r="H133" s="231"/>
      <c r="I133" s="231"/>
      <c r="J133" s="232"/>
    </row>
    <row r="134" spans="1:10" s="17" customFormat="1" ht="27" customHeight="1" x14ac:dyDescent="0.25">
      <c r="A134" s="124"/>
      <c r="B134" s="224" t="s">
        <v>54</v>
      </c>
      <c r="C134" s="225"/>
      <c r="D134" s="58" t="s">
        <v>88</v>
      </c>
      <c r="E134" s="221" t="s">
        <v>55</v>
      </c>
      <c r="F134" s="221"/>
      <c r="G134" s="221"/>
      <c r="H134" s="221" t="s">
        <v>56</v>
      </c>
      <c r="I134" s="221"/>
      <c r="J134" s="222"/>
    </row>
    <row r="135" spans="1:10" s="17" customFormat="1" ht="21" customHeight="1" x14ac:dyDescent="0.25">
      <c r="A135" s="59" t="s">
        <v>129</v>
      </c>
      <c r="B135" s="135"/>
      <c r="C135" s="135"/>
      <c r="D135" s="61"/>
      <c r="E135" s="92"/>
      <c r="F135" s="93"/>
      <c r="G135" s="128"/>
      <c r="H135" s="129"/>
      <c r="I135" s="130"/>
      <c r="J135" s="131"/>
    </row>
    <row r="136" spans="1:10" s="17" customFormat="1" ht="21" customHeight="1" x14ac:dyDescent="0.25">
      <c r="A136" s="59" t="s">
        <v>130</v>
      </c>
      <c r="B136" s="135"/>
      <c r="C136" s="135"/>
      <c r="D136" s="61"/>
      <c r="E136" s="92"/>
      <c r="F136" s="93"/>
      <c r="G136" s="128"/>
      <c r="H136" s="129"/>
      <c r="I136" s="130"/>
      <c r="J136" s="131"/>
    </row>
    <row r="137" spans="1:10" s="17" customFormat="1" ht="21" customHeight="1" x14ac:dyDescent="0.25">
      <c r="A137" s="59" t="s">
        <v>131</v>
      </c>
      <c r="B137" s="135"/>
      <c r="C137" s="135"/>
      <c r="D137" s="61"/>
      <c r="E137" s="92"/>
      <c r="F137" s="93"/>
      <c r="G137" s="128"/>
      <c r="H137" s="129"/>
      <c r="I137" s="130"/>
      <c r="J137" s="131"/>
    </row>
    <row r="138" spans="1:10" s="17" customFormat="1" ht="21" customHeight="1" x14ac:dyDescent="0.25">
      <c r="A138" s="59" t="s">
        <v>132</v>
      </c>
      <c r="B138" s="135"/>
      <c r="C138" s="135"/>
      <c r="D138" s="61"/>
      <c r="E138" s="92"/>
      <c r="F138" s="93"/>
      <c r="G138" s="128"/>
      <c r="H138" s="129"/>
      <c r="I138" s="130"/>
      <c r="J138" s="131"/>
    </row>
    <row r="139" spans="1:10" ht="21" customHeight="1" x14ac:dyDescent="0.25">
      <c r="A139" s="59" t="s">
        <v>133</v>
      </c>
      <c r="B139" s="135"/>
      <c r="C139" s="135"/>
      <c r="D139" s="61"/>
      <c r="E139" s="92"/>
      <c r="F139" s="93"/>
      <c r="G139" s="128"/>
      <c r="H139" s="129"/>
      <c r="I139" s="130"/>
      <c r="J139" s="131"/>
    </row>
    <row r="140" spans="1:10" s="10" customFormat="1" ht="21" customHeight="1" x14ac:dyDescent="0.25">
      <c r="A140" s="59" t="s">
        <v>134</v>
      </c>
      <c r="B140" s="135"/>
      <c r="C140" s="135"/>
      <c r="D140" s="61"/>
      <c r="E140" s="92"/>
      <c r="F140" s="93"/>
      <c r="G140" s="128"/>
      <c r="H140" s="129"/>
      <c r="I140" s="130"/>
      <c r="J140" s="131"/>
    </row>
    <row r="141" spans="1:10" s="10" customFormat="1" ht="21" customHeight="1" x14ac:dyDescent="0.25">
      <c r="A141" s="59" t="s">
        <v>135</v>
      </c>
      <c r="B141" s="135"/>
      <c r="C141" s="135"/>
      <c r="D141" s="61"/>
      <c r="E141" s="92"/>
      <c r="F141" s="93"/>
      <c r="G141" s="128"/>
      <c r="H141" s="129"/>
      <c r="I141" s="130"/>
      <c r="J141" s="131"/>
    </row>
    <row r="142" spans="1:10" s="17" customFormat="1" ht="21" customHeight="1" x14ac:dyDescent="0.25">
      <c r="A142" s="59" t="s">
        <v>136</v>
      </c>
      <c r="B142" s="135"/>
      <c r="C142" s="135"/>
      <c r="D142" s="61"/>
      <c r="E142" s="92"/>
      <c r="F142" s="93"/>
      <c r="G142" s="128"/>
      <c r="H142" s="129"/>
      <c r="I142" s="130"/>
      <c r="J142" s="131"/>
    </row>
    <row r="143" spans="1:10" s="17" customFormat="1" ht="21" customHeight="1" x14ac:dyDescent="0.25">
      <c r="A143" s="59" t="s">
        <v>137</v>
      </c>
      <c r="B143" s="135"/>
      <c r="C143" s="135"/>
      <c r="D143" s="61"/>
      <c r="E143" s="132"/>
      <c r="F143" s="132"/>
      <c r="G143" s="132"/>
      <c r="H143" s="133"/>
      <c r="I143" s="133"/>
      <c r="J143" s="134"/>
    </row>
    <row r="144" spans="1:10" s="17" customFormat="1" ht="21" customHeight="1" thickBot="1" x14ac:dyDescent="0.3">
      <c r="A144" s="60" t="s">
        <v>204</v>
      </c>
      <c r="B144" s="136"/>
      <c r="C144" s="136"/>
      <c r="D144" s="62"/>
      <c r="E144" s="125"/>
      <c r="F144" s="125"/>
      <c r="G144" s="125"/>
      <c r="H144" s="126"/>
      <c r="I144" s="126"/>
      <c r="J144" s="127"/>
    </row>
    <row r="145" spans="1:10" s="17" customFormat="1" ht="8.1" customHeight="1" thickBot="1" x14ac:dyDescent="0.3">
      <c r="A145" s="8"/>
      <c r="B145" s="13"/>
      <c r="C145" s="14"/>
      <c r="D145" s="14"/>
      <c r="E145" s="14"/>
      <c r="F145" s="14"/>
      <c r="G145" s="14"/>
      <c r="H145" s="14"/>
      <c r="I145" s="14"/>
      <c r="J145" s="14"/>
    </row>
    <row r="146" spans="1:10" s="17" customFormat="1" ht="21.75" customHeight="1" x14ac:dyDescent="0.25">
      <c r="A146" s="123">
        <v>10</v>
      </c>
      <c r="B146" s="176" t="s">
        <v>76</v>
      </c>
      <c r="C146" s="176"/>
      <c r="D146" s="176"/>
      <c r="E146" s="176"/>
      <c r="F146" s="176"/>
      <c r="G146" s="176"/>
      <c r="H146" s="176"/>
      <c r="I146" s="176"/>
      <c r="J146" s="193"/>
    </row>
    <row r="147" spans="1:10" s="17" customFormat="1" ht="29.25" customHeight="1" x14ac:dyDescent="0.25">
      <c r="A147" s="124"/>
      <c r="B147" s="223" t="s">
        <v>57</v>
      </c>
      <c r="C147" s="223"/>
      <c r="D147" s="63" t="s">
        <v>124</v>
      </c>
      <c r="E147" s="220" t="s">
        <v>55</v>
      </c>
      <c r="F147" s="220"/>
      <c r="G147" s="220"/>
      <c r="H147" s="221" t="s">
        <v>56</v>
      </c>
      <c r="I147" s="221"/>
      <c r="J147" s="222"/>
    </row>
    <row r="148" spans="1:10" s="17" customFormat="1" ht="21" customHeight="1" x14ac:dyDescent="0.25">
      <c r="A148" s="59" t="s">
        <v>89</v>
      </c>
      <c r="B148" s="135"/>
      <c r="C148" s="135"/>
      <c r="D148" s="61"/>
      <c r="E148" s="92"/>
      <c r="F148" s="93"/>
      <c r="G148" s="128"/>
      <c r="H148" s="129"/>
      <c r="I148" s="130"/>
      <c r="J148" s="131"/>
    </row>
    <row r="149" spans="1:10" s="17" customFormat="1" ht="21" customHeight="1" x14ac:dyDescent="0.25">
      <c r="A149" s="59" t="s">
        <v>91</v>
      </c>
      <c r="B149" s="135"/>
      <c r="C149" s="135"/>
      <c r="D149" s="61"/>
      <c r="E149" s="92"/>
      <c r="F149" s="93"/>
      <c r="G149" s="128"/>
      <c r="H149" s="129"/>
      <c r="I149" s="130"/>
      <c r="J149" s="131"/>
    </row>
    <row r="150" spans="1:10" s="17" customFormat="1" ht="21" customHeight="1" x14ac:dyDescent="0.25">
      <c r="A150" s="59" t="s">
        <v>90</v>
      </c>
      <c r="B150" s="135"/>
      <c r="C150" s="135"/>
      <c r="D150" s="61"/>
      <c r="E150" s="92"/>
      <c r="F150" s="93"/>
      <c r="G150" s="128"/>
      <c r="H150" s="129"/>
      <c r="I150" s="130"/>
      <c r="J150" s="131"/>
    </row>
    <row r="151" spans="1:10" s="17" customFormat="1" ht="21" customHeight="1" x14ac:dyDescent="0.25">
      <c r="A151" s="59" t="s">
        <v>92</v>
      </c>
      <c r="B151" s="135"/>
      <c r="C151" s="135"/>
      <c r="D151" s="61"/>
      <c r="E151" s="92"/>
      <c r="F151" s="93"/>
      <c r="G151" s="128"/>
      <c r="H151" s="129"/>
      <c r="I151" s="130"/>
      <c r="J151" s="131"/>
    </row>
    <row r="152" spans="1:10" ht="21" customHeight="1" x14ac:dyDescent="0.25">
      <c r="A152" s="59" t="s">
        <v>93</v>
      </c>
      <c r="B152" s="135"/>
      <c r="C152" s="135"/>
      <c r="D152" s="61"/>
      <c r="E152" s="92"/>
      <c r="F152" s="93"/>
      <c r="G152" s="128"/>
      <c r="H152" s="129"/>
      <c r="I152" s="130"/>
      <c r="J152" s="131"/>
    </row>
    <row r="153" spans="1:10" ht="21" customHeight="1" x14ac:dyDescent="0.25">
      <c r="A153" s="59" t="s">
        <v>94</v>
      </c>
      <c r="B153" s="135"/>
      <c r="C153" s="135"/>
      <c r="D153" s="61"/>
      <c r="E153" s="92"/>
      <c r="F153" s="93"/>
      <c r="G153" s="128"/>
      <c r="H153" s="129"/>
      <c r="I153" s="130"/>
      <c r="J153" s="131"/>
    </row>
    <row r="154" spans="1:10" ht="21" customHeight="1" x14ac:dyDescent="0.25">
      <c r="A154" s="59" t="s">
        <v>95</v>
      </c>
      <c r="B154" s="135"/>
      <c r="C154" s="135"/>
      <c r="D154" s="61"/>
      <c r="E154" s="92"/>
      <c r="F154" s="93"/>
      <c r="G154" s="128"/>
      <c r="H154" s="129"/>
      <c r="I154" s="130"/>
      <c r="J154" s="131"/>
    </row>
    <row r="155" spans="1:10" s="17" customFormat="1" ht="21" customHeight="1" x14ac:dyDescent="0.25">
      <c r="A155" s="59" t="s">
        <v>96</v>
      </c>
      <c r="B155" s="135"/>
      <c r="C155" s="135"/>
      <c r="D155" s="61"/>
      <c r="E155" s="92"/>
      <c r="F155" s="93"/>
      <c r="G155" s="128"/>
      <c r="H155" s="129"/>
      <c r="I155" s="130"/>
      <c r="J155" s="131"/>
    </row>
    <row r="156" spans="1:10" s="17" customFormat="1" ht="21" customHeight="1" x14ac:dyDescent="0.25">
      <c r="A156" s="59" t="s">
        <v>97</v>
      </c>
      <c r="B156" s="135"/>
      <c r="C156" s="135"/>
      <c r="D156" s="61"/>
      <c r="E156" s="92"/>
      <c r="F156" s="93"/>
      <c r="G156" s="128"/>
      <c r="H156" s="129"/>
      <c r="I156" s="130"/>
      <c r="J156" s="131"/>
    </row>
    <row r="157" spans="1:10" s="17" customFormat="1" ht="21" customHeight="1" thickBot="1" x14ac:dyDescent="0.3">
      <c r="A157" s="60" t="s">
        <v>138</v>
      </c>
      <c r="B157" s="136"/>
      <c r="C157" s="136"/>
      <c r="D157" s="62"/>
      <c r="E157" s="210"/>
      <c r="F157" s="211"/>
      <c r="G157" s="213"/>
      <c r="H157" s="214"/>
      <c r="I157" s="215"/>
      <c r="J157" s="216"/>
    </row>
    <row r="158" spans="1:10" s="17" customFormat="1" ht="8.1" customHeight="1" thickBot="1" x14ac:dyDescent="0.3">
      <c r="A158" s="8"/>
      <c r="B158" s="3"/>
      <c r="C158" s="3"/>
      <c r="D158" s="3"/>
      <c r="E158" s="3"/>
      <c r="F158" s="3"/>
      <c r="G158" s="3"/>
      <c r="H158" s="3"/>
      <c r="I158" s="3"/>
      <c r="J158" s="3"/>
    </row>
    <row r="159" spans="1:10" s="17" customFormat="1" ht="21.75" customHeight="1" x14ac:dyDescent="0.25">
      <c r="A159" s="123">
        <v>11</v>
      </c>
      <c r="B159" s="176" t="s">
        <v>60</v>
      </c>
      <c r="C159" s="176"/>
      <c r="D159" s="176"/>
      <c r="E159" s="176"/>
      <c r="F159" s="176"/>
      <c r="G159" s="176"/>
      <c r="H159" s="176"/>
      <c r="I159" s="176"/>
      <c r="J159" s="193"/>
    </row>
    <row r="160" spans="1:10" s="17" customFormat="1" ht="21.75" customHeight="1" x14ac:dyDescent="0.25">
      <c r="A160" s="124"/>
      <c r="B160" s="217" t="s">
        <v>61</v>
      </c>
      <c r="C160" s="218"/>
      <c r="D160" s="218"/>
      <c r="E160" s="218"/>
      <c r="F160" s="219"/>
      <c r="G160" s="194" t="s">
        <v>62</v>
      </c>
      <c r="H160" s="194"/>
      <c r="I160" s="194" t="s">
        <v>63</v>
      </c>
      <c r="J160" s="195"/>
    </row>
    <row r="161" spans="1:10" s="17" customFormat="1" ht="21" customHeight="1" x14ac:dyDescent="0.25">
      <c r="A161" s="59" t="s">
        <v>98</v>
      </c>
      <c r="B161" s="162"/>
      <c r="C161" s="163"/>
      <c r="D161" s="163"/>
      <c r="E161" s="163"/>
      <c r="F161" s="164"/>
      <c r="G161" s="92"/>
      <c r="H161" s="93"/>
      <c r="I161" s="92"/>
      <c r="J161" s="165"/>
    </row>
    <row r="162" spans="1:10" s="17" customFormat="1" ht="21" customHeight="1" x14ac:dyDescent="0.25">
      <c r="A162" s="59" t="s">
        <v>99</v>
      </c>
      <c r="B162" s="162"/>
      <c r="C162" s="163"/>
      <c r="D162" s="163"/>
      <c r="E162" s="163"/>
      <c r="F162" s="164"/>
      <c r="G162" s="92"/>
      <c r="H162" s="93"/>
      <c r="I162" s="92"/>
      <c r="J162" s="165"/>
    </row>
    <row r="163" spans="1:10" s="17" customFormat="1" ht="21" customHeight="1" x14ac:dyDescent="0.25">
      <c r="A163" s="59" t="s">
        <v>100</v>
      </c>
      <c r="B163" s="162"/>
      <c r="C163" s="163"/>
      <c r="D163" s="163"/>
      <c r="E163" s="163"/>
      <c r="F163" s="164"/>
      <c r="G163" s="92"/>
      <c r="H163" s="93"/>
      <c r="I163" s="92"/>
      <c r="J163" s="165"/>
    </row>
    <row r="164" spans="1:10" s="17" customFormat="1" ht="21" customHeight="1" x14ac:dyDescent="0.25">
      <c r="A164" s="59" t="s">
        <v>101</v>
      </c>
      <c r="B164" s="162"/>
      <c r="C164" s="163"/>
      <c r="D164" s="163"/>
      <c r="E164" s="163"/>
      <c r="F164" s="164"/>
      <c r="G164" s="92"/>
      <c r="H164" s="93"/>
      <c r="I164" s="92"/>
      <c r="J164" s="165"/>
    </row>
    <row r="165" spans="1:10" ht="21" customHeight="1" x14ac:dyDescent="0.25">
      <c r="A165" s="59" t="s">
        <v>102</v>
      </c>
      <c r="B165" s="162"/>
      <c r="C165" s="163"/>
      <c r="D165" s="163"/>
      <c r="E165" s="163"/>
      <c r="F165" s="164"/>
      <c r="G165" s="92"/>
      <c r="H165" s="93"/>
      <c r="I165" s="92"/>
      <c r="J165" s="165"/>
    </row>
    <row r="166" spans="1:10" ht="21" customHeight="1" x14ac:dyDescent="0.25">
      <c r="A166" s="59" t="s">
        <v>103</v>
      </c>
      <c r="B166" s="162"/>
      <c r="C166" s="163"/>
      <c r="D166" s="163"/>
      <c r="E166" s="163"/>
      <c r="F166" s="164"/>
      <c r="G166" s="92"/>
      <c r="H166" s="93"/>
      <c r="I166" s="92"/>
      <c r="J166" s="165"/>
    </row>
    <row r="167" spans="1:10" ht="21" customHeight="1" x14ac:dyDescent="0.25">
      <c r="A167" s="59" t="s">
        <v>104</v>
      </c>
      <c r="B167" s="162"/>
      <c r="C167" s="163"/>
      <c r="D167" s="163"/>
      <c r="E167" s="163"/>
      <c r="F167" s="164"/>
      <c r="G167" s="92"/>
      <c r="H167" s="93"/>
      <c r="I167" s="92"/>
      <c r="J167" s="165"/>
    </row>
    <row r="168" spans="1:10" s="17" customFormat="1" ht="21" customHeight="1" x14ac:dyDescent="0.25">
      <c r="A168" s="59" t="s">
        <v>105</v>
      </c>
      <c r="B168" s="162"/>
      <c r="C168" s="163"/>
      <c r="D168" s="163"/>
      <c r="E168" s="163"/>
      <c r="F168" s="164"/>
      <c r="G168" s="92"/>
      <c r="H168" s="93"/>
      <c r="I168" s="92"/>
      <c r="J168" s="165"/>
    </row>
    <row r="169" spans="1:10" s="17" customFormat="1" ht="21" customHeight="1" x14ac:dyDescent="0.25">
      <c r="A169" s="59" t="s">
        <v>106</v>
      </c>
      <c r="B169" s="162"/>
      <c r="C169" s="163"/>
      <c r="D169" s="163"/>
      <c r="E169" s="163"/>
      <c r="F169" s="164"/>
      <c r="G169" s="92"/>
      <c r="H169" s="93"/>
      <c r="I169" s="92"/>
      <c r="J169" s="165"/>
    </row>
    <row r="170" spans="1:10" s="17" customFormat="1" ht="21" customHeight="1" thickBot="1" x14ac:dyDescent="0.3">
      <c r="A170" s="60" t="s">
        <v>107</v>
      </c>
      <c r="B170" s="207"/>
      <c r="C170" s="208"/>
      <c r="D170" s="208"/>
      <c r="E170" s="208"/>
      <c r="F170" s="209"/>
      <c r="G170" s="210"/>
      <c r="H170" s="211"/>
      <c r="I170" s="210"/>
      <c r="J170" s="212"/>
    </row>
    <row r="171" spans="1:10" s="17" customFormat="1" ht="8.1" customHeight="1" thickBot="1" x14ac:dyDescent="0.3">
      <c r="A171" s="8"/>
      <c r="B171" s="3"/>
      <c r="C171" s="3"/>
      <c r="D171" s="3"/>
      <c r="E171" s="3"/>
      <c r="F171" s="3"/>
      <c r="G171" s="3"/>
      <c r="H171" s="3"/>
      <c r="I171" s="3"/>
      <c r="J171" s="3"/>
    </row>
    <row r="172" spans="1:10" s="17" customFormat="1" ht="21.75" customHeight="1" x14ac:dyDescent="0.25">
      <c r="A172" s="123">
        <v>12</v>
      </c>
      <c r="B172" s="176" t="s">
        <v>77</v>
      </c>
      <c r="C172" s="176"/>
      <c r="D172" s="176"/>
      <c r="E172" s="176"/>
      <c r="F172" s="176"/>
      <c r="G172" s="176"/>
      <c r="H172" s="176"/>
      <c r="I172" s="176"/>
      <c r="J172" s="193"/>
    </row>
    <row r="173" spans="1:10" x14ac:dyDescent="0.25">
      <c r="A173" s="124"/>
      <c r="B173" s="194" t="s">
        <v>64</v>
      </c>
      <c r="C173" s="194"/>
      <c r="D173" s="194"/>
      <c r="E173" s="194" t="s">
        <v>65</v>
      </c>
      <c r="F173" s="194"/>
      <c r="G173" s="194"/>
      <c r="H173" s="194"/>
      <c r="I173" s="194"/>
      <c r="J173" s="195"/>
    </row>
    <row r="174" spans="1:10" ht="21" customHeight="1" x14ac:dyDescent="0.25">
      <c r="A174" s="59" t="s">
        <v>58</v>
      </c>
      <c r="B174" s="168"/>
      <c r="C174" s="169"/>
      <c r="D174" s="170"/>
      <c r="E174" s="168"/>
      <c r="F174" s="169"/>
      <c r="G174" s="169"/>
      <c r="H174" s="169"/>
      <c r="I174" s="169"/>
      <c r="J174" s="171"/>
    </row>
    <row r="175" spans="1:10" ht="21" customHeight="1" x14ac:dyDescent="0.25">
      <c r="A175" s="59" t="s">
        <v>108</v>
      </c>
      <c r="B175" s="168"/>
      <c r="C175" s="169"/>
      <c r="D175" s="170"/>
      <c r="E175" s="168"/>
      <c r="F175" s="169"/>
      <c r="G175" s="169"/>
      <c r="H175" s="169"/>
      <c r="I175" s="169"/>
      <c r="J175" s="171"/>
    </row>
    <row r="176" spans="1:10" ht="21" customHeight="1" x14ac:dyDescent="0.25">
      <c r="A176" s="59" t="s">
        <v>109</v>
      </c>
      <c r="B176" s="168"/>
      <c r="C176" s="169"/>
      <c r="D176" s="170"/>
      <c r="E176" s="168"/>
      <c r="F176" s="169"/>
      <c r="G176" s="169"/>
      <c r="H176" s="169"/>
      <c r="I176" s="169"/>
      <c r="J176" s="171"/>
    </row>
    <row r="177" spans="1:10" ht="21" customHeight="1" x14ac:dyDescent="0.25">
      <c r="A177" s="59" t="s">
        <v>110</v>
      </c>
      <c r="B177" s="168"/>
      <c r="C177" s="169"/>
      <c r="D177" s="170"/>
      <c r="E177" s="168"/>
      <c r="F177" s="169"/>
      <c r="G177" s="169"/>
      <c r="H177" s="169"/>
      <c r="I177" s="169"/>
      <c r="J177" s="171"/>
    </row>
    <row r="178" spans="1:10" ht="21" customHeight="1" thickBot="1" x14ac:dyDescent="0.3">
      <c r="A178" s="60" t="s">
        <v>59</v>
      </c>
      <c r="B178" s="172"/>
      <c r="C178" s="173"/>
      <c r="D178" s="174"/>
      <c r="E178" s="172"/>
      <c r="F178" s="173"/>
      <c r="G178" s="173"/>
      <c r="H178" s="173"/>
      <c r="I178" s="173"/>
      <c r="J178" s="175"/>
    </row>
    <row r="179" spans="1:10" ht="8.1" customHeight="1" thickBot="1" x14ac:dyDescent="0.3"/>
    <row r="180" spans="1:10" ht="17.25" customHeight="1" x14ac:dyDescent="0.25">
      <c r="A180" s="123">
        <v>13</v>
      </c>
      <c r="B180" s="176" t="s">
        <v>78</v>
      </c>
      <c r="C180" s="176"/>
      <c r="D180" s="176"/>
      <c r="E180" s="176"/>
      <c r="F180" s="176"/>
      <c r="G180" s="176"/>
      <c r="H180" s="176"/>
      <c r="I180" s="176"/>
      <c r="J180" s="193"/>
    </row>
    <row r="181" spans="1:10" ht="21" customHeight="1" x14ac:dyDescent="0.25">
      <c r="A181" s="198"/>
      <c r="B181" s="200" t="s">
        <v>79</v>
      </c>
      <c r="C181" s="200"/>
      <c r="D181" s="201"/>
      <c r="E181" s="201"/>
      <c r="F181" s="201"/>
      <c r="G181" s="201"/>
      <c r="H181" s="201"/>
      <c r="I181" s="201"/>
      <c r="J181" s="202"/>
    </row>
    <row r="182" spans="1:10" ht="21" customHeight="1" x14ac:dyDescent="0.25">
      <c r="A182" s="198"/>
      <c r="B182" s="203" t="s">
        <v>80</v>
      </c>
      <c r="C182" s="203"/>
      <c r="D182" s="201"/>
      <c r="E182" s="201"/>
      <c r="F182" s="201"/>
      <c r="G182" s="201"/>
      <c r="H182" s="201"/>
      <c r="I182" s="201"/>
      <c r="J182" s="202"/>
    </row>
    <row r="183" spans="1:10" ht="21" customHeight="1" x14ac:dyDescent="0.25">
      <c r="A183" s="198"/>
      <c r="B183" s="203" t="s">
        <v>81</v>
      </c>
      <c r="C183" s="203"/>
      <c r="D183" s="201"/>
      <c r="E183" s="201"/>
      <c r="F183" s="201"/>
      <c r="G183" s="201"/>
      <c r="H183" s="201"/>
      <c r="I183" s="201"/>
      <c r="J183" s="202"/>
    </row>
    <row r="184" spans="1:10" ht="21" customHeight="1" thickBot="1" x14ac:dyDescent="0.3">
      <c r="A184" s="199"/>
      <c r="B184" s="204" t="s">
        <v>82</v>
      </c>
      <c r="C184" s="204"/>
      <c r="D184" s="205"/>
      <c r="E184" s="205"/>
      <c r="F184" s="205"/>
      <c r="G184" s="205"/>
      <c r="H184" s="205"/>
      <c r="I184" s="205"/>
      <c r="J184" s="206"/>
    </row>
    <row r="186" spans="1:10" x14ac:dyDescent="0.25">
      <c r="B186" s="18" t="s">
        <v>66</v>
      </c>
      <c r="C186" s="196"/>
      <c r="D186" s="196"/>
    </row>
    <row r="187" spans="1:10" x14ac:dyDescent="0.25">
      <c r="B187" s="18" t="s">
        <v>67</v>
      </c>
      <c r="C187" s="196"/>
      <c r="D187" s="196"/>
      <c r="F187" s="197" t="s">
        <v>68</v>
      </c>
      <c r="G187" s="197"/>
      <c r="H187" s="196"/>
      <c r="I187" s="196"/>
      <c r="J187" s="196"/>
    </row>
    <row r="189" spans="1:10" x14ac:dyDescent="0.25">
      <c r="B189" s="18" t="s">
        <v>69</v>
      </c>
      <c r="C189" s="19"/>
      <c r="D189" s="19"/>
      <c r="F189" s="197" t="s">
        <v>83</v>
      </c>
      <c r="G189" s="197"/>
      <c r="H189" s="19"/>
      <c r="I189" s="19"/>
      <c r="J189" s="19"/>
    </row>
  </sheetData>
  <sheetProtection algorithmName="SHA-512" hashValue="J9BtSStpRqB1l4OqFay0ijCUDywRtRFdCKlKy2cdUePj8vhj79K/OsIO8vwR2OI1qwL3Tv1W3RejsTIFoCmHpQ==" saltValue="UNg89APeE3RFJwOjXRREbQ==" spinCount="100000" sheet="1" objects="1" scenarios="1" selectLockedCells="1"/>
  <mergeCells count="337">
    <mergeCell ref="D108:E108"/>
    <mergeCell ref="E1:J4"/>
    <mergeCell ref="A5:J6"/>
    <mergeCell ref="A8:A9"/>
    <mergeCell ref="B8:C9"/>
    <mergeCell ref="D8:J9"/>
    <mergeCell ref="A11:A28"/>
    <mergeCell ref="B12:J12"/>
    <mergeCell ref="A36:A39"/>
    <mergeCell ref="B36:C37"/>
    <mergeCell ref="B38:C39"/>
    <mergeCell ref="D31:E31"/>
    <mergeCell ref="A33:A34"/>
    <mergeCell ref="B33:J33"/>
    <mergeCell ref="B34:C34"/>
    <mergeCell ref="D34:J34"/>
    <mergeCell ref="B11:J11"/>
    <mergeCell ref="D36:D37"/>
    <mergeCell ref="B41:J41"/>
    <mergeCell ref="B45:J45"/>
    <mergeCell ref="B42:J42"/>
    <mergeCell ref="E43:H43"/>
    <mergeCell ref="E46:H46"/>
    <mergeCell ref="B95:J95"/>
    <mergeCell ref="B103:J103"/>
    <mergeCell ref="E44:H44"/>
    <mergeCell ref="I44:J44"/>
    <mergeCell ref="B43:D44"/>
    <mergeCell ref="B46:D47"/>
    <mergeCell ref="E47:H47"/>
    <mergeCell ref="I47:J47"/>
    <mergeCell ref="E50:H50"/>
    <mergeCell ref="E65:H65"/>
    <mergeCell ref="I65:J65"/>
    <mergeCell ref="B79:D81"/>
    <mergeCell ref="E81:H81"/>
    <mergeCell ref="I81:J81"/>
    <mergeCell ref="E67:H68"/>
    <mergeCell ref="E69:H69"/>
    <mergeCell ref="I69:J69"/>
    <mergeCell ref="B101:D101"/>
    <mergeCell ref="F101:J101"/>
    <mergeCell ref="A42:A44"/>
    <mergeCell ref="A45:A47"/>
    <mergeCell ref="A48:A50"/>
    <mergeCell ref="B52:D54"/>
    <mergeCell ref="A51:A54"/>
    <mergeCell ref="E54:H54"/>
    <mergeCell ref="I54:J54"/>
    <mergeCell ref="I50:J50"/>
    <mergeCell ref="B49:D50"/>
    <mergeCell ref="I43:J43"/>
    <mergeCell ref="I46:J46"/>
    <mergeCell ref="B48:J48"/>
    <mergeCell ref="I49:J49"/>
    <mergeCell ref="A58:A61"/>
    <mergeCell ref="E61:H61"/>
    <mergeCell ref="I61:J61"/>
    <mergeCell ref="B63:D65"/>
    <mergeCell ref="A105:A107"/>
    <mergeCell ref="B105:B107"/>
    <mergeCell ref="D107:E107"/>
    <mergeCell ref="F107:G107"/>
    <mergeCell ref="H107:J107"/>
    <mergeCell ref="B59:D61"/>
    <mergeCell ref="A62:A65"/>
    <mergeCell ref="A78:A81"/>
    <mergeCell ref="D105:E105"/>
    <mergeCell ref="F105:G105"/>
    <mergeCell ref="H105:J105"/>
    <mergeCell ref="D106:E106"/>
    <mergeCell ref="F106:G106"/>
    <mergeCell ref="H106:J106"/>
    <mergeCell ref="E59:H60"/>
    <mergeCell ref="B62:J62"/>
    <mergeCell ref="E63:H64"/>
    <mergeCell ref="A66:A69"/>
    <mergeCell ref="B66:J66"/>
    <mergeCell ref="B67:D69"/>
    <mergeCell ref="F108:G108"/>
    <mergeCell ref="H108:J108"/>
    <mergeCell ref="A109:A111"/>
    <mergeCell ref="B109:B111"/>
    <mergeCell ref="D109:E109"/>
    <mergeCell ref="F109:G109"/>
    <mergeCell ref="H109:J109"/>
    <mergeCell ref="A112:A116"/>
    <mergeCell ref="B112:B116"/>
    <mergeCell ref="D112:E112"/>
    <mergeCell ref="F112:G112"/>
    <mergeCell ref="H112:J112"/>
    <mergeCell ref="D113:E113"/>
    <mergeCell ref="F113:G113"/>
    <mergeCell ref="H113:J113"/>
    <mergeCell ref="D114:E114"/>
    <mergeCell ref="D116:E116"/>
    <mergeCell ref="F116:G116"/>
    <mergeCell ref="H116:J116"/>
    <mergeCell ref="F114:G114"/>
    <mergeCell ref="H114:J114"/>
    <mergeCell ref="D115:E115"/>
    <mergeCell ref="F115:G115"/>
    <mergeCell ref="H115:J115"/>
    <mergeCell ref="D110:E110"/>
    <mergeCell ref="F110:G110"/>
    <mergeCell ref="F123:G123"/>
    <mergeCell ref="H118:J118"/>
    <mergeCell ref="A119:A120"/>
    <mergeCell ref="B119:B120"/>
    <mergeCell ref="D119:E119"/>
    <mergeCell ref="F119:G119"/>
    <mergeCell ref="H119:J119"/>
    <mergeCell ref="D120:E120"/>
    <mergeCell ref="F120:G120"/>
    <mergeCell ref="H120:J120"/>
    <mergeCell ref="A117:A118"/>
    <mergeCell ref="B117:B118"/>
    <mergeCell ref="D117:E117"/>
    <mergeCell ref="F117:G117"/>
    <mergeCell ref="H117:J117"/>
    <mergeCell ref="D118:E118"/>
    <mergeCell ref="F118:G118"/>
    <mergeCell ref="H110:J110"/>
    <mergeCell ref="D111:E111"/>
    <mergeCell ref="F111:G111"/>
    <mergeCell ref="H111:J111"/>
    <mergeCell ref="E134:G134"/>
    <mergeCell ref="H134:J134"/>
    <mergeCell ref="E135:G135"/>
    <mergeCell ref="H135:J135"/>
    <mergeCell ref="B134:C134"/>
    <mergeCell ref="B135:C135"/>
    <mergeCell ref="B136:C136"/>
    <mergeCell ref="B137:C137"/>
    <mergeCell ref="A128:A130"/>
    <mergeCell ref="B128:B130"/>
    <mergeCell ref="D128:E128"/>
    <mergeCell ref="F128:G128"/>
    <mergeCell ref="H128:J128"/>
    <mergeCell ref="D129:E129"/>
    <mergeCell ref="F129:G129"/>
    <mergeCell ref="H129:J129"/>
    <mergeCell ref="D130:E130"/>
    <mergeCell ref="F130:G130"/>
    <mergeCell ref="B133:J133"/>
    <mergeCell ref="H130:J130"/>
    <mergeCell ref="B132:J132"/>
    <mergeCell ref="A132:A134"/>
    <mergeCell ref="E139:G139"/>
    <mergeCell ref="H139:J139"/>
    <mergeCell ref="B138:C138"/>
    <mergeCell ref="B139:C139"/>
    <mergeCell ref="B140:C140"/>
    <mergeCell ref="B141:C141"/>
    <mergeCell ref="E136:G136"/>
    <mergeCell ref="H136:J136"/>
    <mergeCell ref="E137:G137"/>
    <mergeCell ref="H137:J137"/>
    <mergeCell ref="E141:G141"/>
    <mergeCell ref="H141:J141"/>
    <mergeCell ref="E138:G138"/>
    <mergeCell ref="H138:J138"/>
    <mergeCell ref="E149:G149"/>
    <mergeCell ref="H149:J149"/>
    <mergeCell ref="E150:G150"/>
    <mergeCell ref="H150:J150"/>
    <mergeCell ref="B149:C149"/>
    <mergeCell ref="B150:C150"/>
    <mergeCell ref="B151:C151"/>
    <mergeCell ref="B152:C152"/>
    <mergeCell ref="B146:J146"/>
    <mergeCell ref="E147:G147"/>
    <mergeCell ref="H147:J147"/>
    <mergeCell ref="E148:G148"/>
    <mergeCell ref="H148:J148"/>
    <mergeCell ref="B147:C147"/>
    <mergeCell ref="B148:C148"/>
    <mergeCell ref="E151:G151"/>
    <mergeCell ref="H151:J151"/>
    <mergeCell ref="E153:G153"/>
    <mergeCell ref="H153:J153"/>
    <mergeCell ref="E154:G154"/>
    <mergeCell ref="H154:J154"/>
    <mergeCell ref="B153:C153"/>
    <mergeCell ref="B154:C154"/>
    <mergeCell ref="B155:C155"/>
    <mergeCell ref="B156:C156"/>
    <mergeCell ref="E152:G152"/>
    <mergeCell ref="H152:J152"/>
    <mergeCell ref="E157:G157"/>
    <mergeCell ref="H157:J157"/>
    <mergeCell ref="B159:J159"/>
    <mergeCell ref="B160:F160"/>
    <mergeCell ref="G160:H160"/>
    <mergeCell ref="I160:J160"/>
    <mergeCell ref="B157:C157"/>
    <mergeCell ref="E155:G155"/>
    <mergeCell ref="H155:J155"/>
    <mergeCell ref="E156:G156"/>
    <mergeCell ref="H156:J156"/>
    <mergeCell ref="G166:H166"/>
    <mergeCell ref="I166:J166"/>
    <mergeCell ref="B163:F163"/>
    <mergeCell ref="G163:H163"/>
    <mergeCell ref="I163:J163"/>
    <mergeCell ref="B164:F164"/>
    <mergeCell ref="G164:H164"/>
    <mergeCell ref="I164:J164"/>
    <mergeCell ref="B161:F161"/>
    <mergeCell ref="G161:H161"/>
    <mergeCell ref="I161:J161"/>
    <mergeCell ref="B162:F162"/>
    <mergeCell ref="G162:H162"/>
    <mergeCell ref="I162:J162"/>
    <mergeCell ref="B175:D175"/>
    <mergeCell ref="E175:J175"/>
    <mergeCell ref="B169:F169"/>
    <mergeCell ref="G169:H169"/>
    <mergeCell ref="I169:J169"/>
    <mergeCell ref="B170:F170"/>
    <mergeCell ref="G170:H170"/>
    <mergeCell ref="I170:J170"/>
    <mergeCell ref="B167:F167"/>
    <mergeCell ref="G167:H167"/>
    <mergeCell ref="I167:J167"/>
    <mergeCell ref="B168:F168"/>
    <mergeCell ref="G168:H168"/>
    <mergeCell ref="I168:J168"/>
    <mergeCell ref="C186:D186"/>
    <mergeCell ref="C187:D187"/>
    <mergeCell ref="F187:G187"/>
    <mergeCell ref="H187:J187"/>
    <mergeCell ref="F189:G189"/>
    <mergeCell ref="A180:A184"/>
    <mergeCell ref="B180:J180"/>
    <mergeCell ref="B181:C181"/>
    <mergeCell ref="D181:J181"/>
    <mergeCell ref="B182:C182"/>
    <mergeCell ref="D182:J182"/>
    <mergeCell ref="B183:C183"/>
    <mergeCell ref="D183:J183"/>
    <mergeCell ref="B184:C184"/>
    <mergeCell ref="D184:J184"/>
    <mergeCell ref="B176:D176"/>
    <mergeCell ref="E176:J176"/>
    <mergeCell ref="B177:D177"/>
    <mergeCell ref="E177:J177"/>
    <mergeCell ref="B178:D178"/>
    <mergeCell ref="E178:J178"/>
    <mergeCell ref="B30:C30"/>
    <mergeCell ref="D30:E30"/>
    <mergeCell ref="H30:J31"/>
    <mergeCell ref="B31:C31"/>
    <mergeCell ref="B58:J58"/>
    <mergeCell ref="E36:I37"/>
    <mergeCell ref="D38:D39"/>
    <mergeCell ref="E38:I39"/>
    <mergeCell ref="J38:J39"/>
    <mergeCell ref="B172:J172"/>
    <mergeCell ref="B173:D173"/>
    <mergeCell ref="E173:J173"/>
    <mergeCell ref="B174:D174"/>
    <mergeCell ref="E174:J174"/>
    <mergeCell ref="E57:H57"/>
    <mergeCell ref="I57:J57"/>
    <mergeCell ref="E140:G140"/>
    <mergeCell ref="H140:J140"/>
    <mergeCell ref="A159:A160"/>
    <mergeCell ref="A172:A173"/>
    <mergeCell ref="B13:J28"/>
    <mergeCell ref="A103:A104"/>
    <mergeCell ref="A83:A101"/>
    <mergeCell ref="B83:J83"/>
    <mergeCell ref="E49:H49"/>
    <mergeCell ref="D104:E104"/>
    <mergeCell ref="F104:G104"/>
    <mergeCell ref="B51:J51"/>
    <mergeCell ref="H104:J104"/>
    <mergeCell ref="E79:H80"/>
    <mergeCell ref="E52:H53"/>
    <mergeCell ref="B78:J78"/>
    <mergeCell ref="A30:A31"/>
    <mergeCell ref="B165:F165"/>
    <mergeCell ref="G165:H165"/>
    <mergeCell ref="I165:J165"/>
    <mergeCell ref="B166:F166"/>
    <mergeCell ref="A55:A57"/>
    <mergeCell ref="B55:J55"/>
    <mergeCell ref="B56:D57"/>
    <mergeCell ref="E56:H56"/>
    <mergeCell ref="I56:J56"/>
    <mergeCell ref="A146:A147"/>
    <mergeCell ref="E144:G144"/>
    <mergeCell ref="H144:J144"/>
    <mergeCell ref="E142:G142"/>
    <mergeCell ref="H142:J142"/>
    <mergeCell ref="E143:G143"/>
    <mergeCell ref="H143:J143"/>
    <mergeCell ref="B142:C142"/>
    <mergeCell ref="B143:C143"/>
    <mergeCell ref="B144:C144"/>
    <mergeCell ref="A70:A73"/>
    <mergeCell ref="B70:J70"/>
    <mergeCell ref="B71:D73"/>
    <mergeCell ref="E71:H72"/>
    <mergeCell ref="E73:H73"/>
    <mergeCell ref="I73:J73"/>
    <mergeCell ref="A74:A77"/>
    <mergeCell ref="B74:J74"/>
    <mergeCell ref="B75:D77"/>
    <mergeCell ref="E75:H76"/>
    <mergeCell ref="E77:H77"/>
    <mergeCell ref="I77:J77"/>
    <mergeCell ref="A126:A127"/>
    <mergeCell ref="B126:B127"/>
    <mergeCell ref="D126:E126"/>
    <mergeCell ref="F126:G126"/>
    <mergeCell ref="H126:J126"/>
    <mergeCell ref="D127:E127"/>
    <mergeCell ref="F127:G127"/>
    <mergeCell ref="H127:J127"/>
    <mergeCell ref="H123:J123"/>
    <mergeCell ref="D124:E124"/>
    <mergeCell ref="F124:G124"/>
    <mergeCell ref="H124:J124"/>
    <mergeCell ref="D125:E125"/>
    <mergeCell ref="F125:G125"/>
    <mergeCell ref="H125:J125"/>
    <mergeCell ref="A121:A125"/>
    <mergeCell ref="B121:B125"/>
    <mergeCell ref="D121:E121"/>
    <mergeCell ref="F121:G121"/>
    <mergeCell ref="H121:J121"/>
    <mergeCell ref="D122:E122"/>
    <mergeCell ref="F122:G122"/>
    <mergeCell ref="H122:J122"/>
    <mergeCell ref="D123:E123"/>
  </mergeCells>
  <dataValidations count="1">
    <dataValidation type="textLength" operator="equal" allowBlank="1" showInputMessage="1" showErrorMessage="1" error="Vpišite samo &quot;X&quot;" sqref="I60:J60 I80:J80 I53:J53 I64:J64 I68:J68 I72:J72 I76:J76">
      <formula1>1</formula1>
    </dataValidation>
  </dataValidation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trajnostne mobilnosti z mehanizmom CTN (ESRR), 303-8/2019 - OBRAZEC 4&amp;RStran &amp;P od &amp;N</oddFooter>
  </headerFooter>
  <rowBreaks count="5" manualBreakCount="5">
    <brk id="39" max="9" man="1"/>
    <brk id="81" max="9" man="1"/>
    <brk id="101" max="9" man="1"/>
    <brk id="130" max="9" man="1"/>
    <brk id="15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="115" zoomScaleNormal="100" zoomScaleSheetLayoutView="115" workbookViewId="0">
      <selection activeCell="A5" sqref="A5:I5"/>
    </sheetView>
  </sheetViews>
  <sheetFormatPr defaultRowHeight="15" x14ac:dyDescent="0.25"/>
  <sheetData>
    <row r="1" spans="1:9" x14ac:dyDescent="0.25">
      <c r="A1" s="310" t="s">
        <v>176</v>
      </c>
      <c r="B1" s="311"/>
      <c r="C1" s="311"/>
      <c r="D1" s="311"/>
      <c r="E1" s="311"/>
      <c r="F1" s="311"/>
      <c r="G1" s="311"/>
      <c r="H1" s="311"/>
      <c r="I1" s="312"/>
    </row>
    <row r="2" spans="1:9" ht="15.75" thickBot="1" x14ac:dyDescent="0.3">
      <c r="A2" s="313"/>
      <c r="B2" s="314"/>
      <c r="C2" s="314"/>
      <c r="D2" s="314"/>
      <c r="E2" s="314"/>
      <c r="F2" s="314"/>
      <c r="G2" s="314"/>
      <c r="H2" s="314"/>
      <c r="I2" s="315"/>
    </row>
    <row r="3" spans="1:9" x14ac:dyDescent="0.25">
      <c r="A3" s="328" t="s">
        <v>177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331" t="s">
        <v>205</v>
      </c>
      <c r="B4" s="332"/>
      <c r="C4" s="332"/>
      <c r="D4" s="332"/>
      <c r="E4" s="332"/>
      <c r="F4" s="332"/>
      <c r="G4" s="332"/>
      <c r="H4" s="332"/>
      <c r="I4" s="333"/>
    </row>
    <row r="5" spans="1:9" ht="59.25" customHeight="1" x14ac:dyDescent="0.25">
      <c r="A5" s="334" t="s">
        <v>178</v>
      </c>
      <c r="B5" s="335"/>
      <c r="C5" s="335"/>
      <c r="D5" s="335"/>
      <c r="E5" s="335"/>
      <c r="F5" s="335"/>
      <c r="G5" s="335"/>
      <c r="H5" s="335"/>
      <c r="I5" s="336"/>
    </row>
    <row r="6" spans="1:9" ht="30" customHeight="1" x14ac:dyDescent="0.25">
      <c r="A6" s="325" t="s">
        <v>179</v>
      </c>
      <c r="B6" s="326"/>
      <c r="C6" s="326"/>
      <c r="D6" s="326"/>
      <c r="E6" s="326"/>
      <c r="F6" s="326"/>
      <c r="G6" s="326"/>
      <c r="H6" s="326"/>
      <c r="I6" s="327"/>
    </row>
    <row r="7" spans="1:9" ht="32.25" customHeight="1" thickBot="1" x14ac:dyDescent="0.3">
      <c r="A7" s="337" t="s">
        <v>180</v>
      </c>
      <c r="B7" s="338"/>
      <c r="C7" s="338"/>
      <c r="D7" s="338"/>
      <c r="E7" s="338"/>
      <c r="F7" s="338"/>
      <c r="G7" s="338"/>
      <c r="H7" s="338"/>
      <c r="I7" s="339"/>
    </row>
    <row r="8" spans="1:9" x14ac:dyDescent="0.25">
      <c r="A8" s="316"/>
      <c r="B8" s="317"/>
      <c r="C8" s="317"/>
      <c r="D8" s="317"/>
      <c r="E8" s="317"/>
      <c r="F8" s="317"/>
      <c r="G8" s="317"/>
      <c r="H8" s="317"/>
      <c r="I8" s="318"/>
    </row>
    <row r="9" spans="1:9" x14ac:dyDescent="0.25">
      <c r="A9" s="319"/>
      <c r="B9" s="320"/>
      <c r="C9" s="320"/>
      <c r="D9" s="320"/>
      <c r="E9" s="320"/>
      <c r="F9" s="320"/>
      <c r="G9" s="320"/>
      <c r="H9" s="320"/>
      <c r="I9" s="321"/>
    </row>
    <row r="10" spans="1:9" x14ac:dyDescent="0.25">
      <c r="A10" s="319"/>
      <c r="B10" s="320"/>
      <c r="C10" s="320"/>
      <c r="D10" s="320"/>
      <c r="E10" s="320"/>
      <c r="F10" s="320"/>
      <c r="G10" s="320"/>
      <c r="H10" s="320"/>
      <c r="I10" s="321"/>
    </row>
    <row r="11" spans="1:9" x14ac:dyDescent="0.25">
      <c r="A11" s="319"/>
      <c r="B11" s="320"/>
      <c r="C11" s="320"/>
      <c r="D11" s="320"/>
      <c r="E11" s="320"/>
      <c r="F11" s="320"/>
      <c r="G11" s="320"/>
      <c r="H11" s="320"/>
      <c r="I11" s="321"/>
    </row>
    <row r="12" spans="1:9" ht="15.75" thickBot="1" x14ac:dyDescent="0.3">
      <c r="A12" s="322"/>
      <c r="B12" s="323"/>
      <c r="C12" s="323"/>
      <c r="D12" s="323"/>
      <c r="E12" s="323"/>
      <c r="F12" s="323"/>
      <c r="G12" s="323"/>
      <c r="H12" s="323"/>
      <c r="I12" s="324"/>
    </row>
  </sheetData>
  <mergeCells count="7">
    <mergeCell ref="A1:I2"/>
    <mergeCell ref="A8:I12"/>
    <mergeCell ref="A6:I6"/>
    <mergeCell ref="A3:I3"/>
    <mergeCell ref="A4:I4"/>
    <mergeCell ref="A5:I5"/>
    <mergeCell ref="A7:I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O4 - OPERACIJA je PROJEKT</vt:lpstr>
      <vt:lpstr>Navodila</vt:lpstr>
      <vt:lpstr>'O4 - OPERACIJA je PROJEKT'!Print_Area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2018-05-08T10:44:16Z</cp:lastPrinted>
  <dcterms:created xsi:type="dcterms:W3CDTF">2017-03-08T10:46:44Z</dcterms:created>
  <dcterms:modified xsi:type="dcterms:W3CDTF">2019-09-23T11:11:58Z</dcterms:modified>
</cp:coreProperties>
</file>