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s\CTN\Povabilo PN 6_3 - 4 - 303-2_2021\Dokumentacija\"/>
    </mc:Choice>
  </mc:AlternateContent>
  <bookViews>
    <workbookView xWindow="0" yWindow="0" windowWidth="15600" windowHeight="11760"/>
  </bookViews>
  <sheets>
    <sheet name="5a_KROVNI_OPERACIJA" sheetId="20" r:id="rId1"/>
    <sheet name="5b-PROJEKT 1" sheetId="19" r:id="rId2"/>
    <sheet name="5b-PROJEKT 2" sheetId="26" r:id="rId3"/>
    <sheet name="5b-PROJEKT 3" sheetId="27" r:id="rId4"/>
    <sheet name="5b-PROJEKT 4" sheetId="28" r:id="rId5"/>
    <sheet name="5b-PROJEKT 5" sheetId="29" r:id="rId6"/>
    <sheet name="5c_PROGRAM" sheetId="21" r:id="rId7"/>
  </sheets>
  <definedNames>
    <definedName name="_xlnm.Print_Area" localSheetId="0">'5a_KROVNI_OPERACIJA'!$A$1:$J$113</definedName>
    <definedName name="_xlnm.Print_Area" localSheetId="1">'5b-PROJEKT 1'!$A$1:$J$148</definedName>
    <definedName name="_xlnm.Print_Area" localSheetId="2">'5b-PROJEKT 2'!$A$1:$J$148</definedName>
    <definedName name="_xlnm.Print_Area" localSheetId="3">'5b-PROJEKT 3'!$A$1:$J$148</definedName>
    <definedName name="_xlnm.Print_Area" localSheetId="4">'5b-PROJEKT 4'!$A$1:$J$148</definedName>
    <definedName name="_xlnm.Print_Area" localSheetId="5">'5b-PROJEKT 5'!$A$1:$J$148</definedName>
    <definedName name="_xlnm.Print_Area" localSheetId="6">'5c_PROGRAM'!$A$1:$J$99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4" i="20" l="1"/>
  <c r="G84" i="20"/>
  <c r="F84" i="20"/>
  <c r="E84" i="20"/>
  <c r="D84" i="20"/>
  <c r="C84" i="20"/>
  <c r="H83" i="20"/>
  <c r="G83" i="20"/>
  <c r="F83" i="20"/>
  <c r="E83" i="20"/>
  <c r="D83" i="20"/>
  <c r="C83" i="20"/>
  <c r="H81" i="20"/>
  <c r="G81" i="20"/>
  <c r="F81" i="20"/>
  <c r="E81" i="20"/>
  <c r="D81" i="20"/>
  <c r="C81" i="20"/>
  <c r="H80" i="20"/>
  <c r="G80" i="20"/>
  <c r="F80" i="20"/>
  <c r="E80" i="20"/>
  <c r="D80" i="20"/>
  <c r="C80" i="20"/>
  <c r="D78" i="20"/>
  <c r="E78" i="20"/>
  <c r="F78" i="20"/>
  <c r="G78" i="20"/>
  <c r="H78" i="20"/>
  <c r="C78" i="20"/>
  <c r="I54" i="20"/>
  <c r="G54" i="20"/>
  <c r="E54" i="20"/>
  <c r="J49" i="20"/>
  <c r="H21" i="20"/>
  <c r="H20" i="20"/>
  <c r="H19" i="20"/>
  <c r="H18" i="20"/>
  <c r="G21" i="20"/>
  <c r="G20" i="20"/>
  <c r="G19" i="20"/>
  <c r="G18" i="20"/>
  <c r="C21" i="20"/>
  <c r="C20" i="20"/>
  <c r="C19" i="20"/>
  <c r="C18" i="20"/>
  <c r="H74" i="29"/>
  <c r="G74" i="29"/>
  <c r="F74" i="29"/>
  <c r="E74" i="29"/>
  <c r="D74" i="29"/>
  <c r="C74" i="29"/>
  <c r="H73" i="29"/>
  <c r="G73" i="29"/>
  <c r="F73" i="29"/>
  <c r="F71" i="29" s="1"/>
  <c r="E73" i="29"/>
  <c r="D73" i="29"/>
  <c r="C73" i="29"/>
  <c r="H72" i="29"/>
  <c r="G72" i="29"/>
  <c r="F72" i="29"/>
  <c r="E72" i="29"/>
  <c r="E71" i="29" s="1"/>
  <c r="D72" i="29"/>
  <c r="D71" i="29" s="1"/>
  <c r="C72" i="29"/>
  <c r="H70" i="29"/>
  <c r="G70" i="29"/>
  <c r="F70" i="29"/>
  <c r="E70" i="29"/>
  <c r="D70" i="29"/>
  <c r="C70" i="29"/>
  <c r="H66" i="29"/>
  <c r="G66" i="29"/>
  <c r="F66" i="29"/>
  <c r="E66" i="29"/>
  <c r="D66" i="29"/>
  <c r="C66" i="29"/>
  <c r="I65" i="29"/>
  <c r="I74" i="29" s="1"/>
  <c r="I64" i="29"/>
  <c r="I62" i="29"/>
  <c r="I73" i="29" s="1"/>
  <c r="I61" i="29"/>
  <c r="I72" i="29" s="1"/>
  <c r="H60" i="29"/>
  <c r="H63" i="29" s="1"/>
  <c r="G60" i="29"/>
  <c r="G63" i="29" s="1"/>
  <c r="F60" i="29"/>
  <c r="F63" i="29" s="1"/>
  <c r="E60" i="29"/>
  <c r="E63" i="29" s="1"/>
  <c r="E67" i="29" s="1"/>
  <c r="D60" i="29"/>
  <c r="D63" i="29" s="1"/>
  <c r="C60" i="29"/>
  <c r="I59" i="29"/>
  <c r="G35" i="29"/>
  <c r="I21" i="20" s="1"/>
  <c r="D8" i="29"/>
  <c r="H74" i="28"/>
  <c r="G74" i="28"/>
  <c r="F74" i="28"/>
  <c r="E74" i="28"/>
  <c r="D74" i="28"/>
  <c r="C74" i="28"/>
  <c r="H73" i="28"/>
  <c r="G73" i="28"/>
  <c r="G71" i="28" s="1"/>
  <c r="F73" i="28"/>
  <c r="E73" i="28"/>
  <c r="D73" i="28"/>
  <c r="C73" i="28"/>
  <c r="H72" i="28"/>
  <c r="G72" i="28"/>
  <c r="F72" i="28"/>
  <c r="F71" i="28" s="1"/>
  <c r="E72" i="28"/>
  <c r="E71" i="28" s="1"/>
  <c r="D72" i="28"/>
  <c r="C72" i="28"/>
  <c r="C71" i="28"/>
  <c r="H70" i="28"/>
  <c r="G70" i="28"/>
  <c r="F70" i="28"/>
  <c r="E70" i="28"/>
  <c r="D70" i="28"/>
  <c r="C70" i="28"/>
  <c r="H66" i="28"/>
  <c r="G66" i="28"/>
  <c r="F66" i="28"/>
  <c r="E66" i="28"/>
  <c r="D66" i="28"/>
  <c r="C66" i="28"/>
  <c r="I65" i="28"/>
  <c r="I64" i="28"/>
  <c r="I62" i="28"/>
  <c r="I61" i="28"/>
  <c r="I72" i="28" s="1"/>
  <c r="H60" i="28"/>
  <c r="H63" i="28" s="1"/>
  <c r="G60" i="28"/>
  <c r="G63" i="28" s="1"/>
  <c r="F60" i="28"/>
  <c r="F63" i="28" s="1"/>
  <c r="E60" i="28"/>
  <c r="E63" i="28" s="1"/>
  <c r="D60" i="28"/>
  <c r="D63" i="28" s="1"/>
  <c r="C60" i="28"/>
  <c r="I59" i="28"/>
  <c r="G35" i="28"/>
  <c r="I20" i="20" s="1"/>
  <c r="D8" i="28"/>
  <c r="H74" i="27"/>
  <c r="G74" i="27"/>
  <c r="F74" i="27"/>
  <c r="E74" i="27"/>
  <c r="D74" i="27"/>
  <c r="C74" i="27"/>
  <c r="H73" i="27"/>
  <c r="G73" i="27"/>
  <c r="F73" i="27"/>
  <c r="E73" i="27"/>
  <c r="E71" i="27" s="1"/>
  <c r="D73" i="27"/>
  <c r="C73" i="27"/>
  <c r="H72" i="27"/>
  <c r="H71" i="27" s="1"/>
  <c r="G72" i="27"/>
  <c r="F72" i="27"/>
  <c r="E72" i="27"/>
  <c r="D72" i="27"/>
  <c r="D71" i="27" s="1"/>
  <c r="C72" i="27"/>
  <c r="H70" i="27"/>
  <c r="G70" i="27"/>
  <c r="F70" i="27"/>
  <c r="E70" i="27"/>
  <c r="D70" i="27"/>
  <c r="C70" i="27"/>
  <c r="H66" i="27"/>
  <c r="G66" i="27"/>
  <c r="F66" i="27"/>
  <c r="E66" i="27"/>
  <c r="D66" i="27"/>
  <c r="C66" i="27"/>
  <c r="I65" i="27"/>
  <c r="I74" i="27" s="1"/>
  <c r="I64" i="27"/>
  <c r="I62" i="27"/>
  <c r="I73" i="27" s="1"/>
  <c r="I61" i="27"/>
  <c r="H60" i="27"/>
  <c r="H63" i="27" s="1"/>
  <c r="G60" i="27"/>
  <c r="G63" i="27" s="1"/>
  <c r="G67" i="27" s="1"/>
  <c r="F60" i="27"/>
  <c r="F63" i="27" s="1"/>
  <c r="E60" i="27"/>
  <c r="E63" i="27" s="1"/>
  <c r="D60" i="27"/>
  <c r="D63" i="27" s="1"/>
  <c r="C60" i="27"/>
  <c r="I59" i="27"/>
  <c r="G35" i="27"/>
  <c r="I19" i="20" s="1"/>
  <c r="D8" i="27"/>
  <c r="H74" i="26"/>
  <c r="G74" i="26"/>
  <c r="F74" i="26"/>
  <c r="E74" i="26"/>
  <c r="D74" i="26"/>
  <c r="C74" i="26"/>
  <c r="H73" i="26"/>
  <c r="G73" i="26"/>
  <c r="F73" i="26"/>
  <c r="E73" i="26"/>
  <c r="D73" i="26"/>
  <c r="C73" i="26"/>
  <c r="H72" i="26"/>
  <c r="H71" i="26" s="1"/>
  <c r="G72" i="26"/>
  <c r="F72" i="26"/>
  <c r="E72" i="26"/>
  <c r="D72" i="26"/>
  <c r="D71" i="26" s="1"/>
  <c r="C72" i="26"/>
  <c r="C71" i="26"/>
  <c r="H70" i="26"/>
  <c r="G70" i="26"/>
  <c r="F70" i="26"/>
  <c r="E70" i="26"/>
  <c r="D70" i="26"/>
  <c r="C70" i="26"/>
  <c r="H66" i="26"/>
  <c r="G66" i="26"/>
  <c r="F66" i="26"/>
  <c r="E66" i="26"/>
  <c r="D66" i="26"/>
  <c r="C66" i="26"/>
  <c r="I65" i="26"/>
  <c r="I74" i="26" s="1"/>
  <c r="I64" i="26"/>
  <c r="I62" i="26"/>
  <c r="I73" i="26" s="1"/>
  <c r="I61" i="26"/>
  <c r="I72" i="26" s="1"/>
  <c r="H60" i="26"/>
  <c r="H63" i="26" s="1"/>
  <c r="G60" i="26"/>
  <c r="G63" i="26" s="1"/>
  <c r="F60" i="26"/>
  <c r="F63" i="26" s="1"/>
  <c r="F67" i="26" s="1"/>
  <c r="E60" i="26"/>
  <c r="E63" i="26" s="1"/>
  <c r="D60" i="26"/>
  <c r="D63" i="26" s="1"/>
  <c r="C60" i="26"/>
  <c r="I59" i="26"/>
  <c r="G35" i="26"/>
  <c r="I18" i="20" s="1"/>
  <c r="D8" i="26"/>
  <c r="G71" i="26" l="1"/>
  <c r="F67" i="27"/>
  <c r="I66" i="29"/>
  <c r="I66" i="26"/>
  <c r="F71" i="26"/>
  <c r="F67" i="29"/>
  <c r="E71" i="26"/>
  <c r="C71" i="27"/>
  <c r="G71" i="27"/>
  <c r="E67" i="28"/>
  <c r="D71" i="28"/>
  <c r="H71" i="28"/>
  <c r="G67" i="29"/>
  <c r="C71" i="29"/>
  <c r="G71" i="29"/>
  <c r="I66" i="27"/>
  <c r="F71" i="27"/>
  <c r="D67" i="28"/>
  <c r="H67" i="28"/>
  <c r="I60" i="29"/>
  <c r="I63" i="29" s="1"/>
  <c r="E75" i="29" s="1"/>
  <c r="D67" i="29"/>
  <c r="H67" i="29"/>
  <c r="H71" i="29"/>
  <c r="F67" i="28"/>
  <c r="I60" i="28"/>
  <c r="G67" i="28"/>
  <c r="I66" i="28"/>
  <c r="I60" i="27"/>
  <c r="I63" i="27" s="1"/>
  <c r="D67" i="27"/>
  <c r="H67" i="27"/>
  <c r="I71" i="27"/>
  <c r="E67" i="27"/>
  <c r="E67" i="26"/>
  <c r="I71" i="26"/>
  <c r="I60" i="26"/>
  <c r="I63" i="26" s="1"/>
  <c r="G67" i="26"/>
  <c r="D67" i="26"/>
  <c r="H67" i="26"/>
  <c r="I70" i="29"/>
  <c r="C63" i="29"/>
  <c r="C67" i="29" s="1"/>
  <c r="I70" i="28"/>
  <c r="I73" i="28"/>
  <c r="I74" i="28"/>
  <c r="C63" i="28"/>
  <c r="C67" i="28" s="1"/>
  <c r="I63" i="28"/>
  <c r="E75" i="28" s="1"/>
  <c r="C63" i="27"/>
  <c r="C67" i="27" s="1"/>
  <c r="I70" i="27"/>
  <c r="I72" i="27"/>
  <c r="C63" i="26"/>
  <c r="C67" i="26" s="1"/>
  <c r="I70" i="26"/>
  <c r="G22" i="20"/>
  <c r="H22" i="20"/>
  <c r="H17" i="20"/>
  <c r="G17" i="20"/>
  <c r="C22" i="20"/>
  <c r="C17" i="20"/>
  <c r="D8" i="19"/>
  <c r="D7" i="21" s="1"/>
  <c r="I71" i="29" l="1"/>
  <c r="I71" i="28"/>
  <c r="I67" i="29"/>
  <c r="J65" i="29" s="1"/>
  <c r="J74" i="29" s="1"/>
  <c r="I67" i="28"/>
  <c r="C68" i="28"/>
  <c r="J62" i="29"/>
  <c r="J73" i="29" s="1"/>
  <c r="J63" i="28"/>
  <c r="F68" i="28"/>
  <c r="H68" i="28"/>
  <c r="I67" i="27"/>
  <c r="J63" i="27" s="1"/>
  <c r="E75" i="27"/>
  <c r="I67" i="26"/>
  <c r="J63" i="26" s="1"/>
  <c r="E75" i="26"/>
  <c r="H68" i="29" l="1"/>
  <c r="D68" i="29"/>
  <c r="J66" i="29"/>
  <c r="J64" i="29"/>
  <c r="J60" i="29"/>
  <c r="J71" i="29" s="1"/>
  <c r="E68" i="29"/>
  <c r="G68" i="29"/>
  <c r="F68" i="29"/>
  <c r="J61" i="29"/>
  <c r="J72" i="29" s="1"/>
  <c r="C68" i="29"/>
  <c r="J59" i="29"/>
  <c r="J63" i="29"/>
  <c r="J67" i="29" s="1"/>
  <c r="G68" i="28"/>
  <c r="E68" i="28"/>
  <c r="J64" i="28"/>
  <c r="D68" i="28"/>
  <c r="J62" i="28"/>
  <c r="J73" i="28" s="1"/>
  <c r="J60" i="28"/>
  <c r="J71" i="28" s="1"/>
  <c r="J61" i="28"/>
  <c r="J72" i="28" s="1"/>
  <c r="J59" i="28"/>
  <c r="J65" i="28"/>
  <c r="J74" i="28" s="1"/>
  <c r="J66" i="28"/>
  <c r="J67" i="28" s="1"/>
  <c r="C68" i="27"/>
  <c r="J67" i="27"/>
  <c r="E68" i="27"/>
  <c r="J62" i="27"/>
  <c r="J73" i="27" s="1"/>
  <c r="J66" i="27"/>
  <c r="J65" i="27"/>
  <c r="J74" i="27" s="1"/>
  <c r="J61" i="27"/>
  <c r="J72" i="27" s="1"/>
  <c r="J59" i="27"/>
  <c r="J70" i="27" s="1"/>
  <c r="J60" i="27"/>
  <c r="J71" i="27" s="1"/>
  <c r="D68" i="27"/>
  <c r="J64" i="27"/>
  <c r="F68" i="27"/>
  <c r="G68" i="27"/>
  <c r="H68" i="27"/>
  <c r="J65" i="26"/>
  <c r="J74" i="26" s="1"/>
  <c r="J62" i="26"/>
  <c r="J73" i="26" s="1"/>
  <c r="J59" i="26"/>
  <c r="J64" i="26"/>
  <c r="J60" i="26"/>
  <c r="J71" i="26" s="1"/>
  <c r="D68" i="26"/>
  <c r="F68" i="26"/>
  <c r="G68" i="26"/>
  <c r="H68" i="26"/>
  <c r="J66" i="26"/>
  <c r="J67" i="26" s="1"/>
  <c r="E68" i="26"/>
  <c r="J61" i="26"/>
  <c r="J72" i="26" s="1"/>
  <c r="C68" i="26"/>
  <c r="J68" i="28" l="1"/>
  <c r="J68" i="29"/>
  <c r="J70" i="29"/>
  <c r="J70" i="28"/>
  <c r="J68" i="27"/>
  <c r="J68" i="26"/>
  <c r="J70" i="26"/>
  <c r="H79" i="21" l="1"/>
  <c r="G79" i="21"/>
  <c r="F79" i="21"/>
  <c r="E79" i="21"/>
  <c r="D79" i="21"/>
  <c r="C79" i="21"/>
  <c r="H78" i="21"/>
  <c r="G78" i="21"/>
  <c r="F78" i="21"/>
  <c r="E78" i="21"/>
  <c r="D78" i="21"/>
  <c r="C78" i="21"/>
  <c r="C76" i="21" s="1"/>
  <c r="H77" i="21"/>
  <c r="G77" i="21"/>
  <c r="F77" i="21"/>
  <c r="E77" i="21"/>
  <c r="E76" i="21" s="1"/>
  <c r="D77" i="21"/>
  <c r="C77" i="21"/>
  <c r="H75" i="21"/>
  <c r="G75" i="21"/>
  <c r="F75" i="21"/>
  <c r="E75" i="21"/>
  <c r="D75" i="21"/>
  <c r="C75" i="21"/>
  <c r="H71" i="21"/>
  <c r="G71" i="21"/>
  <c r="F71" i="21"/>
  <c r="E71" i="21"/>
  <c r="D71" i="21"/>
  <c r="C71" i="21"/>
  <c r="I70" i="21"/>
  <c r="I79" i="21" s="1"/>
  <c r="I69" i="21"/>
  <c r="I67" i="21"/>
  <c r="I78" i="21" s="1"/>
  <c r="I66" i="21"/>
  <c r="I77" i="21" s="1"/>
  <c r="H65" i="21"/>
  <c r="H68" i="21" s="1"/>
  <c r="G65" i="21"/>
  <c r="G68" i="21" s="1"/>
  <c r="F65" i="21"/>
  <c r="F68" i="21" s="1"/>
  <c r="E65" i="21"/>
  <c r="E68" i="21" s="1"/>
  <c r="D65" i="21"/>
  <c r="D68" i="21" s="1"/>
  <c r="C65" i="21"/>
  <c r="C68" i="21" s="1"/>
  <c r="I64" i="21"/>
  <c r="G49" i="21"/>
  <c r="I22" i="20" s="1"/>
  <c r="D76" i="21" l="1"/>
  <c r="H76" i="21"/>
  <c r="E72" i="21"/>
  <c r="C72" i="21"/>
  <c r="G72" i="21"/>
  <c r="G76" i="21"/>
  <c r="D72" i="21"/>
  <c r="H72" i="21"/>
  <c r="F76" i="21"/>
  <c r="F72" i="21"/>
  <c r="I71" i="21"/>
  <c r="I75" i="21"/>
  <c r="I65" i="21"/>
  <c r="I68" i="21" l="1"/>
  <c r="I72" i="21" s="1"/>
  <c r="D73" i="21" s="1"/>
  <c r="I76" i="21"/>
  <c r="E80" i="21" l="1"/>
  <c r="F73" i="21"/>
  <c r="J67" i="21"/>
  <c r="J78" i="21" s="1"/>
  <c r="J70" i="21"/>
  <c r="J79" i="21" s="1"/>
  <c r="C73" i="21"/>
  <c r="H73" i="21"/>
  <c r="G73" i="21"/>
  <c r="E73" i="21"/>
  <c r="J71" i="21"/>
  <c r="J65" i="21"/>
  <c r="J76" i="21" s="1"/>
  <c r="J66" i="21"/>
  <c r="J77" i="21" s="1"/>
  <c r="J64" i="21"/>
  <c r="J68" i="21"/>
  <c r="J72" i="21" s="1"/>
  <c r="J69" i="21"/>
  <c r="J73" i="21" l="1"/>
  <c r="J75" i="21"/>
  <c r="H93" i="20"/>
  <c r="G93" i="20"/>
  <c r="F93" i="20"/>
  <c r="E93" i="20"/>
  <c r="D93" i="20"/>
  <c r="C93" i="20"/>
  <c r="H92" i="20"/>
  <c r="G92" i="20"/>
  <c r="F92" i="20"/>
  <c r="E92" i="20"/>
  <c r="D92" i="20"/>
  <c r="C92" i="20"/>
  <c r="H91" i="20"/>
  <c r="G91" i="20"/>
  <c r="F91" i="20"/>
  <c r="E91" i="20"/>
  <c r="D91" i="20"/>
  <c r="C91" i="20"/>
  <c r="H89" i="20"/>
  <c r="G89" i="20"/>
  <c r="F89" i="20"/>
  <c r="E89" i="20"/>
  <c r="D89" i="20"/>
  <c r="C89" i="20"/>
  <c r="H85" i="20"/>
  <c r="G85" i="20"/>
  <c r="F85" i="20"/>
  <c r="E85" i="20"/>
  <c r="D85" i="20"/>
  <c r="C85" i="20"/>
  <c r="I84" i="20"/>
  <c r="I93" i="20" s="1"/>
  <c r="I83" i="20"/>
  <c r="I81" i="20"/>
  <c r="I92" i="20" s="1"/>
  <c r="I80" i="20"/>
  <c r="I91" i="20" s="1"/>
  <c r="H79" i="20"/>
  <c r="H82" i="20" s="1"/>
  <c r="G79" i="20"/>
  <c r="G82" i="20" s="1"/>
  <c r="F79" i="20"/>
  <c r="F82" i="20" s="1"/>
  <c r="E79" i="20"/>
  <c r="E82" i="20" s="1"/>
  <c r="D79" i="20"/>
  <c r="C79" i="20"/>
  <c r="C82" i="20" s="1"/>
  <c r="I78" i="20"/>
  <c r="G45" i="20"/>
  <c r="H74" i="19"/>
  <c r="G74" i="19"/>
  <c r="F74" i="19"/>
  <c r="E74" i="19"/>
  <c r="D74" i="19"/>
  <c r="C74" i="19"/>
  <c r="H73" i="19"/>
  <c r="G73" i="19"/>
  <c r="F73" i="19"/>
  <c r="E73" i="19"/>
  <c r="D73" i="19"/>
  <c r="C73" i="19"/>
  <c r="H72" i="19"/>
  <c r="G72" i="19"/>
  <c r="F72" i="19"/>
  <c r="E72" i="19"/>
  <c r="D72" i="19"/>
  <c r="C72" i="19"/>
  <c r="H70" i="19"/>
  <c r="G70" i="19"/>
  <c r="F70" i="19"/>
  <c r="E70" i="19"/>
  <c r="D70" i="19"/>
  <c r="C70" i="19"/>
  <c r="H66" i="19"/>
  <c r="G66" i="19"/>
  <c r="F66" i="19"/>
  <c r="E66" i="19"/>
  <c r="D66" i="19"/>
  <c r="C66" i="19"/>
  <c r="I65" i="19"/>
  <c r="I74" i="19" s="1"/>
  <c r="I64" i="19"/>
  <c r="I62" i="19"/>
  <c r="I73" i="19" s="1"/>
  <c r="I61" i="19"/>
  <c r="I72" i="19" s="1"/>
  <c r="H60" i="19"/>
  <c r="H63" i="19" s="1"/>
  <c r="G60" i="19"/>
  <c r="G63" i="19" s="1"/>
  <c r="F60" i="19"/>
  <c r="F63" i="19" s="1"/>
  <c r="E60" i="19"/>
  <c r="E63" i="19" s="1"/>
  <c r="D60" i="19"/>
  <c r="D63" i="19" s="1"/>
  <c r="C60" i="19"/>
  <c r="C63" i="19" s="1"/>
  <c r="I59" i="19"/>
  <c r="G35" i="19"/>
  <c r="I17" i="20" s="1"/>
  <c r="G71" i="19" l="1"/>
  <c r="G90" i="20"/>
  <c r="H71" i="19"/>
  <c r="F71" i="19"/>
  <c r="E71" i="19"/>
  <c r="C71" i="19"/>
  <c r="D71" i="19"/>
  <c r="E86" i="20"/>
  <c r="F86" i="20"/>
  <c r="F90" i="20"/>
  <c r="E90" i="20"/>
  <c r="D90" i="20"/>
  <c r="C90" i="20"/>
  <c r="H90" i="20"/>
  <c r="E67" i="19"/>
  <c r="F67" i="19"/>
  <c r="C67" i="19"/>
  <c r="G67" i="19"/>
  <c r="C86" i="20"/>
  <c r="G86" i="20"/>
  <c r="D67" i="19"/>
  <c r="H67" i="19"/>
  <c r="H86" i="20"/>
  <c r="I85" i="20"/>
  <c r="I89" i="20"/>
  <c r="I66" i="19"/>
  <c r="D82" i="20"/>
  <c r="D86" i="20" s="1"/>
  <c r="I79" i="20"/>
  <c r="I70" i="19"/>
  <c r="I60" i="19"/>
  <c r="I82" i="20" l="1"/>
  <c r="E94" i="20" s="1"/>
  <c r="G56" i="20"/>
  <c r="I71" i="19"/>
  <c r="I90" i="20"/>
  <c r="I63" i="19"/>
  <c r="E75" i="19" s="1"/>
  <c r="I86" i="20" l="1"/>
  <c r="D87" i="20" s="1"/>
  <c r="I67" i="19"/>
  <c r="J63" i="19" s="1"/>
  <c r="J80" i="20" l="1"/>
  <c r="J91" i="20" s="1"/>
  <c r="F87" i="20"/>
  <c r="C87" i="20"/>
  <c r="E87" i="20"/>
  <c r="J84" i="20"/>
  <c r="J93" i="20" s="1"/>
  <c r="J78" i="20"/>
  <c r="J82" i="20"/>
  <c r="J81" i="20"/>
  <c r="J92" i="20" s="1"/>
  <c r="J79" i="20"/>
  <c r="J90" i="20" s="1"/>
  <c r="J83" i="20"/>
  <c r="G87" i="20"/>
  <c r="H87" i="20"/>
  <c r="J85" i="20"/>
  <c r="E68" i="19"/>
  <c r="F68" i="19"/>
  <c r="J59" i="19"/>
  <c r="J62" i="19"/>
  <c r="J73" i="19" s="1"/>
  <c r="J65" i="19"/>
  <c r="J74" i="19" s="1"/>
  <c r="C68" i="19"/>
  <c r="G68" i="19"/>
  <c r="J66" i="19"/>
  <c r="J67" i="19" s="1"/>
  <c r="D68" i="19"/>
  <c r="H68" i="19"/>
  <c r="J61" i="19"/>
  <c r="J72" i="19" s="1"/>
  <c r="J64" i="19"/>
  <c r="J60" i="19"/>
  <c r="J71" i="19" s="1"/>
  <c r="J89" i="20" l="1"/>
  <c r="J86" i="20"/>
  <c r="J87" i="20"/>
  <c r="J68" i="19"/>
  <c r="J70" i="19"/>
</calcChain>
</file>

<file path=xl/sharedStrings.xml><?xml version="1.0" encoding="utf-8"?>
<sst xmlns="http://schemas.openxmlformats.org/spreadsheetml/2006/main" count="1096" uniqueCount="253">
  <si>
    <t>Projekt 1</t>
  </si>
  <si>
    <t>Projekt 2</t>
  </si>
  <si>
    <t>Projekt 3</t>
  </si>
  <si>
    <t>Projekt 4</t>
  </si>
  <si>
    <t>Projekt 5</t>
  </si>
  <si>
    <t>TRAJANJE OPERACIJE</t>
  </si>
  <si>
    <t>ZAČETEK</t>
  </si>
  <si>
    <t>ZAKLJUČEK</t>
  </si>
  <si>
    <t>TRAJANJE</t>
  </si>
  <si>
    <t>SKUPAJ UPRAVIČENI STROŠKI</t>
  </si>
  <si>
    <t>SKUPAJ NEUPRAVIČENI STROŠKI</t>
  </si>
  <si>
    <t>DRUGI VIRI</t>
  </si>
  <si>
    <t>NAZIV OPERACIJE</t>
  </si>
  <si>
    <t>Opis tveganja</t>
  </si>
  <si>
    <t>Opis popravljalnega ukrepa</t>
  </si>
  <si>
    <t>%</t>
  </si>
  <si>
    <t>VIR FINANCIRANJA/LETO</t>
  </si>
  <si>
    <t>LASTNA SREDSTVA - UPRAVIČENI STROŠKI</t>
  </si>
  <si>
    <t>LASTNA SREDSTVA - NEUPRAVIČENI STROŠKI</t>
  </si>
  <si>
    <t>SKUPAJ VREDNOST OPERACIJE</t>
  </si>
  <si>
    <t>% PO LETIH ZA VSE STROŠKE</t>
  </si>
  <si>
    <t>PREGLED PO VIRIH SREDSTEV</t>
  </si>
  <si>
    <t>LASTNA SREDSTVA - UPRAVIČENI IN NEUPRAVIČENI STROŠKI</t>
  </si>
  <si>
    <t>SKUPAJ</t>
  </si>
  <si>
    <t>Trajanje v mesecih se izračuna avtomatsko.</t>
  </si>
  <si>
    <t>Pripravil:</t>
  </si>
  <si>
    <t>Podpis:</t>
  </si>
  <si>
    <t>Odgovorna oseba:</t>
  </si>
  <si>
    <t>Kraj in datum:</t>
  </si>
  <si>
    <t>Namenska sredstva EU za kohezijsko politiko</t>
  </si>
  <si>
    <t>Slovenska udeležba za sofinanciranje kohezijske politike</t>
  </si>
  <si>
    <t>NEPOVRATNA SREDSTVA KOHEZIJSKE POLITIKE SKUPAJ</t>
  </si>
  <si>
    <t>Finančni kazalnik (F1)</t>
  </si>
  <si>
    <t>Zapišite mesec in leto (npr. 2/2018)</t>
  </si>
  <si>
    <t>TVEGANJA ZA IZVEDBO OPERACIJE</t>
  </si>
  <si>
    <t>VODENJE OPERACIJE</t>
  </si>
  <si>
    <t xml:space="preserve">OPIS OPERACIJE </t>
  </si>
  <si>
    <t>ŠTEVILO PROJEKTOV V OPERACIJI</t>
  </si>
  <si>
    <t xml:space="preserve">VREDNOST OPERACIJE IN DINAMIKA NJENEGA FINANCIRANJA PO VIRIH SREDSTEV                        </t>
  </si>
  <si>
    <t>Investitor/Nosilni oddelek za izvedbo operacije</t>
  </si>
  <si>
    <t>Odgovorni vodja za izvedbo operacije</t>
  </si>
  <si>
    <t>E-mail odgovornega vodje za izvedbo operacije</t>
  </si>
  <si>
    <t>Telefon odgovornega vodje za izvedbo operacije</t>
  </si>
  <si>
    <t>Podpis in žig:</t>
  </si>
  <si>
    <t>KAZALNIK REZULTATA IZ OP</t>
  </si>
  <si>
    <t>ID</t>
  </si>
  <si>
    <t>Opis kazalnika</t>
  </si>
  <si>
    <t>merska enota</t>
  </si>
  <si>
    <t xml:space="preserve">ha </t>
  </si>
  <si>
    <r>
      <t>PRISPEVEK OPERACIJE K DOSEGANJU KAZALNIKA REZULTATA  (</t>
    </r>
    <r>
      <rPr>
        <i/>
        <sz val="11"/>
        <color theme="1"/>
        <rFont val="Calibri"/>
        <family val="2"/>
        <charset val="238"/>
        <scheme val="minor"/>
      </rPr>
      <t xml:space="preserve">Vpišite revitalizirano površino v ha) </t>
    </r>
  </si>
  <si>
    <t>6.9.</t>
  </si>
  <si>
    <t>Površina  nerevitaliziranih površin  v mestih, v katerih se izvajajo trajnostne urbane strategije</t>
  </si>
  <si>
    <t>KAZALNIKI UČINKA IZ OP</t>
  </si>
  <si>
    <t>CO 37 
Število prebivalcev, ki živijo na območjih s celostnimi strategijami za urbani razvoj</t>
  </si>
  <si>
    <t>CO 38 
Odprt prostor, ustvarjen ali saniran na urbanih območjih</t>
  </si>
  <si>
    <t>CO 39
Javne ali poslovne stavbe, zgrajene ali prenovljene na urbanih območjih</t>
  </si>
  <si>
    <t>CO 40
Sanirane stanovanjske površine na urbanih območjih</t>
  </si>
  <si>
    <t xml:space="preserve">osebe </t>
  </si>
  <si>
    <r>
      <t>m</t>
    </r>
    <r>
      <rPr>
        <sz val="8"/>
        <color theme="1"/>
        <rFont val="Calibri"/>
        <family val="2"/>
        <charset val="238"/>
        <scheme val="minor"/>
      </rPr>
      <t>2</t>
    </r>
  </si>
  <si>
    <t>m2</t>
  </si>
  <si>
    <t>stanovanjska enota</t>
  </si>
  <si>
    <r>
      <t>PRISPEVEK OPERACIJE K DOSEGANJU KAZALNIKOV (</t>
    </r>
    <r>
      <rPr>
        <i/>
        <sz val="11"/>
        <color theme="1"/>
        <rFont val="Calibri"/>
        <family val="2"/>
        <charset val="238"/>
        <scheme val="minor"/>
      </rPr>
      <t>Vpišite prispevek op. k posameznemu kazalniku)</t>
    </r>
  </si>
  <si>
    <t>Da</t>
  </si>
  <si>
    <t xml:space="preserve">Ne </t>
  </si>
  <si>
    <t>označite z X</t>
  </si>
  <si>
    <t>Operacija vključuje vzpostavljanje pogojev za ustvarjanje novih delovnih mest na območjih reaktiviranih površin</t>
  </si>
  <si>
    <t>PODROČJE</t>
  </si>
  <si>
    <t>DOKUMENT</t>
  </si>
  <si>
    <t>ČE PRIDOBLJENO,
 VPIŠITE DATUM</t>
  </si>
  <si>
    <t>ČE ŠE NI PRIDOBLJENO,
KDAJ PREDVIDOMA BO</t>
  </si>
  <si>
    <t>OPOMBE</t>
  </si>
  <si>
    <t>Razvojni dokumenti</t>
  </si>
  <si>
    <t>TUS</t>
  </si>
  <si>
    <t>IN TUS</t>
  </si>
  <si>
    <t>Umeščenost v prostor</t>
  </si>
  <si>
    <t>OPPN</t>
  </si>
  <si>
    <t>Investicijska dokumentacija</t>
  </si>
  <si>
    <t>DIIP</t>
  </si>
  <si>
    <t>PIZ</t>
  </si>
  <si>
    <t>IP</t>
  </si>
  <si>
    <t>IDZ</t>
  </si>
  <si>
    <t>IDOP</t>
  </si>
  <si>
    <t>PGD</t>
  </si>
  <si>
    <t>PZI</t>
  </si>
  <si>
    <t>PID</t>
  </si>
  <si>
    <t>Finančna dokumentacija</t>
  </si>
  <si>
    <t>NRP</t>
  </si>
  <si>
    <t>Finančni načrt</t>
  </si>
  <si>
    <t>Nakup zemljišča</t>
  </si>
  <si>
    <t>Soglasja</t>
  </si>
  <si>
    <t>Okoljska</t>
  </si>
  <si>
    <t>Kulturna</t>
  </si>
  <si>
    <t>Naravovarstvena</t>
  </si>
  <si>
    <t>Vodna</t>
  </si>
  <si>
    <t>Druga - katera</t>
  </si>
  <si>
    <t>Gradbeno dovoljenje</t>
  </si>
  <si>
    <t>JE potrebno</t>
  </si>
  <si>
    <t>NI potrebno</t>
  </si>
  <si>
    <t>Javna naročila</t>
  </si>
  <si>
    <t>Razpisna dokumentacija</t>
  </si>
  <si>
    <t>Sklep o izbiri izvajalca</t>
  </si>
  <si>
    <t>Izvajalska pogodba</t>
  </si>
  <si>
    <t>Identifikacija zemljišča</t>
  </si>
  <si>
    <t>Že pridobljeno 
(označi z X)</t>
  </si>
  <si>
    <t>Bo pridobljeno (mesec, leto)</t>
  </si>
  <si>
    <t>Opombe</t>
  </si>
  <si>
    <t>Opis</t>
  </si>
  <si>
    <t>Že pridobljeno (označi z X)</t>
  </si>
  <si>
    <t>12.1</t>
  </si>
  <si>
    <t>12.2</t>
  </si>
  <si>
    <t>12.3</t>
  </si>
  <si>
    <t>12.4</t>
  </si>
  <si>
    <t>12.5</t>
  </si>
  <si>
    <t>12.6</t>
  </si>
  <si>
    <t>12.7</t>
  </si>
  <si>
    <t>12.8</t>
  </si>
  <si>
    <t>12.9</t>
  </si>
  <si>
    <t>13.1</t>
  </si>
  <si>
    <t>13.2</t>
  </si>
  <si>
    <t>13.3</t>
  </si>
  <si>
    <t>13.4</t>
  </si>
  <si>
    <t>13.5</t>
  </si>
  <si>
    <t>NAZIV PROJEKTA</t>
  </si>
  <si>
    <t xml:space="preserve">NAZIV OPERACIJE, V KATERI SE IZVAJA PROJEKT </t>
  </si>
  <si>
    <t xml:space="preserve">OPIS PROJEKTA </t>
  </si>
  <si>
    <t>TRAJANJE PROJEKTA</t>
  </si>
  <si>
    <r>
      <t>PRISPEVEK PROJEKTA K DOSEGANJU KAZALNIKA REZULTATA  (</t>
    </r>
    <r>
      <rPr>
        <i/>
        <sz val="11"/>
        <color theme="1"/>
        <rFont val="Calibri"/>
        <family val="2"/>
        <charset val="238"/>
        <scheme val="minor"/>
      </rPr>
      <t xml:space="preserve">Vpišite revitalizirano površino v ha) </t>
    </r>
  </si>
  <si>
    <r>
      <t>PRISPEVEK PROJEKTA K DOSEGANJU KAZALNIKOV (</t>
    </r>
    <r>
      <rPr>
        <i/>
        <sz val="11"/>
        <color theme="1"/>
        <rFont val="Calibri"/>
        <family val="2"/>
        <charset val="238"/>
        <scheme val="minor"/>
      </rPr>
      <t>Vpišite prispevek op. k posameznemu kazalniku)</t>
    </r>
  </si>
  <si>
    <t xml:space="preserve">PRISPEVEK PROJEKTA K DOSEGANJU DRUGIH MERIL ZA IZBOR OPERACIJ </t>
  </si>
  <si>
    <t xml:space="preserve">VREDNOST PROJEKTA IN DINAMIKA NJEGOVEGA FINANCIRANJA PO VIRIH SREDSTEV                        </t>
  </si>
  <si>
    <t>STOPNJA PRIPRAVLJENOSTI PROJEKTA</t>
  </si>
  <si>
    <t>DRUGI MOREBITNI POGOJI ZA IZVEDBO PROJEKTA</t>
  </si>
  <si>
    <t>TVEGANJA ZA IZVEDBO PROJEKTA</t>
  </si>
  <si>
    <t>Investitor/Nosilni oddelek za izvedbo projekta</t>
  </si>
  <si>
    <t>Odgovorni vodja za izvedbo projekta</t>
  </si>
  <si>
    <t>E-mail odgovornega vodje za izvedbo projekta</t>
  </si>
  <si>
    <t>Telefon odgovornega vodje za izvedbo projekta</t>
  </si>
  <si>
    <t>VODENJE PROJEKTA</t>
  </si>
  <si>
    <t xml:space="preserve">Zaporedna številka projekta znotraj operacije </t>
  </si>
  <si>
    <t>časovni razpored aktivnosti</t>
  </si>
  <si>
    <t>naziv</t>
  </si>
  <si>
    <t>ciljna vrednost</t>
  </si>
  <si>
    <t>kazalnik 1</t>
  </si>
  <si>
    <t>kazalnik 2</t>
  </si>
  <si>
    <t>kazalnik 3</t>
  </si>
  <si>
    <t>kazalnik 4</t>
  </si>
  <si>
    <t>ustrezno označite z X</t>
  </si>
  <si>
    <t xml:space="preserve">PRISPEVEK OPERACIJE K DOSEGANJU DRUGIH MERIL ZA IZBOR OPERACIJ </t>
  </si>
  <si>
    <t xml:space="preserve">Zaporedna številka programa znotraj operacije </t>
  </si>
  <si>
    <t>NAZIV PROGRAMA</t>
  </si>
  <si>
    <t xml:space="preserve">ciljne skupine programa </t>
  </si>
  <si>
    <t>predvidene aktivnosti programa</t>
  </si>
  <si>
    <t>prispevek programa k celovitosti operacije, znotraj katere se prijavlja</t>
  </si>
  <si>
    <t>TRAJANJE PROGRAMA</t>
  </si>
  <si>
    <t xml:space="preserve">VREDNOST PROGRAMA IN DINAMIKA NJEGOVEGA FINANCIRANJA PO VIRIH SREDSTEV                        </t>
  </si>
  <si>
    <t>TVEGANJA ZA IZVEDBO PROGRAMA</t>
  </si>
  <si>
    <t>VODENJE PROGRAMA</t>
  </si>
  <si>
    <t>Nosilni oddelek za izvedbo programa</t>
  </si>
  <si>
    <t>Program 1</t>
  </si>
  <si>
    <t>NAZIV POSAMEZNIH PROJEKTOV/PROGRAMA</t>
  </si>
  <si>
    <t>Začetek</t>
  </si>
  <si>
    <t>Zaključek</t>
  </si>
  <si>
    <t>trajanje (v mesecih)</t>
  </si>
  <si>
    <t xml:space="preserve"> OPERACIJA ZAJEMA TUDI PROGRAM</t>
  </si>
  <si>
    <t>1</t>
  </si>
  <si>
    <t>2</t>
  </si>
  <si>
    <t>3</t>
  </si>
  <si>
    <t>4</t>
  </si>
  <si>
    <t>5</t>
  </si>
  <si>
    <t>4.1.</t>
  </si>
  <si>
    <t>4.2.</t>
  </si>
  <si>
    <t>4.3.</t>
  </si>
  <si>
    <t>4.4.</t>
  </si>
  <si>
    <t>4.5.</t>
  </si>
  <si>
    <t>4.6.</t>
  </si>
  <si>
    <t>4.7.</t>
  </si>
  <si>
    <t>4.8.</t>
  </si>
  <si>
    <t>Projektna in tehnična dokumentacija</t>
  </si>
  <si>
    <t>Zemljišča (pravica graditi) - v kolikor zemljšče še ni v lasti  upravičenca</t>
  </si>
  <si>
    <t>Pravica graditi</t>
  </si>
  <si>
    <t>izziv/izzivi, ki ga/jih operacija rešuje, posebno vezano na degradiranost/nerevitaliziranost območja</t>
  </si>
  <si>
    <t>cilji programa</t>
  </si>
  <si>
    <t>deležniki, ki bodo vključeni v izvedbo programa in vsebino njihovega vključevanja</t>
  </si>
  <si>
    <t>kazalniki uspešnosti izvedbe programa</t>
  </si>
  <si>
    <t xml:space="preserve">Operacija prispeva k več kazalnikom učinka od CO38 do CO40                    </t>
  </si>
  <si>
    <t xml:space="preserve">Operacija prispeva k izboljšanju energetske učinkovitosti javnih stavb ali stanovanj  v javni lasti </t>
  </si>
  <si>
    <t xml:space="preserve">Operacija zajema ukrepe s področja trajnostne mobilnosti </t>
  </si>
  <si>
    <t>Operacija vključuje izvajanje oživljanja nerevitaliziranih območij preko vsebin in aktivnosti na območju prijavljene operacije (program)</t>
  </si>
  <si>
    <t xml:space="preserve">Operacija je namenjena izboljšanju položaja ranljivih skupin </t>
  </si>
  <si>
    <t xml:space="preserve">Operacija predvideva vključevanje ciljnih skupin in deležnikov v izvajanje aktivnosti  </t>
  </si>
  <si>
    <t>Če da, kratko utemeljite in navedite referenco iz investicijske dokumentacije</t>
  </si>
  <si>
    <t xml:space="preserve">PRISPEVEK PROGRAMA K DOSEGANJU DRUGIH MERIL ZA IZBOR OPERACIJ </t>
  </si>
  <si>
    <t>Operacija spodbuja revitalizacijo z razvojem rekreativnih površin</t>
  </si>
  <si>
    <t>10.1</t>
  </si>
  <si>
    <t>10.2</t>
  </si>
  <si>
    <t>10.3</t>
  </si>
  <si>
    <t>10.4</t>
  </si>
  <si>
    <t>10.5</t>
  </si>
  <si>
    <t>10.6</t>
  </si>
  <si>
    <t>10.7</t>
  </si>
  <si>
    <t>10.8</t>
  </si>
  <si>
    <t>11.1</t>
  </si>
  <si>
    <t>11.2</t>
  </si>
  <si>
    <t>11.3</t>
  </si>
  <si>
    <t>11.4</t>
  </si>
  <si>
    <t>11.5</t>
  </si>
  <si>
    <t>11.6</t>
  </si>
  <si>
    <t>11.7</t>
  </si>
  <si>
    <t>11.8</t>
  </si>
  <si>
    <t xml:space="preserve">
OBRAZEC 5a: KROVNI OBRAZEC ZA OPERACIJO, KI OBSEGA SKUPINO PROJEKTOV/PROGRAM  </t>
  </si>
  <si>
    <t>Se izpolni avtomatsko z izpolnjevanjem Obrazca 5b in/ali 5c.</t>
  </si>
  <si>
    <t>Kratko opišite izziv, ki ga operacija rešuje, povezanost projektov/programa znotraj operacije in kako skupaj tvorijo celovito operacijo (do zapolnitve prostora).</t>
  </si>
  <si>
    <t>Podatek po SURS - se ne vpiše</t>
  </si>
  <si>
    <t>Navedba strani v investicijski dokumentaciji, ki potrjuje doseganje meril:</t>
  </si>
  <si>
    <t>Višina sofinanciranja upravičenih stroškov</t>
  </si>
  <si>
    <r>
      <t xml:space="preserve">
OBRAZEC 5b: OBRAZEC ZA </t>
    </r>
    <r>
      <rPr>
        <b/>
        <u/>
        <sz val="12"/>
        <color theme="8" tint="-0.249977111117893"/>
        <rFont val="Arial"/>
        <family val="2"/>
        <charset val="238"/>
      </rPr>
      <t>PROJEKT</t>
    </r>
    <r>
      <rPr>
        <b/>
        <sz val="12"/>
        <color theme="8" tint="-0.249977111117893"/>
        <rFont val="Arial"/>
        <family val="2"/>
        <charset val="238"/>
      </rPr>
      <t xml:space="preserve"> ZNOTRAJ OPERACIJE, KI OBSEGA SKUPINO PROJEKTOV/PROGRAM</t>
    </r>
  </si>
  <si>
    <t>Kratko opišite izziv, ki ga projekt rešuje, njegovo vsebino in prispevek k celovitosti operacije (do zapolnitve prostora).</t>
  </si>
  <si>
    <t>8.1</t>
  </si>
  <si>
    <t>8.2</t>
  </si>
  <si>
    <t>8.3</t>
  </si>
  <si>
    <t>8.4</t>
  </si>
  <si>
    <t>8.5</t>
  </si>
  <si>
    <t>8.6</t>
  </si>
  <si>
    <t>8.7</t>
  </si>
  <si>
    <t>8.8</t>
  </si>
  <si>
    <t>10.9</t>
  </si>
  <si>
    <t>11.9</t>
  </si>
  <si>
    <t>11.10</t>
  </si>
  <si>
    <t>POTREBNA ZEMLJIŠČA ZA IZVEDBO OPERACIJE</t>
  </si>
  <si>
    <t>12.10</t>
  </si>
  <si>
    <t>V primeru večjega števila zemljišč se lahko tabela predloži kot priloga v obliki dopisa, ki mora vsebovati vse elemente tabele 11.</t>
  </si>
  <si>
    <t xml:space="preserve">OBRAZEC 5c: OBRAZEC ZA PROGRAM ZNOTRAJ OPERACIJE, KI OBSEGA SKUPINO PROJEKTOV/PROGRAM </t>
  </si>
  <si>
    <t>OPIS PROGRAMA - Kratko opišite (do zapolnitve prostora):</t>
  </si>
  <si>
    <t>6.1</t>
  </si>
  <si>
    <t>6.2</t>
  </si>
  <si>
    <t>6.3</t>
  </si>
  <si>
    <t>6.4</t>
  </si>
  <si>
    <t>6.5</t>
  </si>
  <si>
    <t>6.6</t>
  </si>
  <si>
    <t>6.7</t>
  </si>
  <si>
    <t>6.8</t>
  </si>
  <si>
    <t>Se izpolni avtomatsko z izpolnjevanjem Obrazca 5b/5c.</t>
  </si>
  <si>
    <t>Povabilo k predložitvi vlog za sofinanciranje operacij prednostne naložbe 6.3 z mehanizmom CTN, 303-2/2021</t>
  </si>
  <si>
    <t>2014-2018</t>
  </si>
  <si>
    <t>MERILO ZA PRIPRAVLJENOST OPERACIJE</t>
  </si>
  <si>
    <r>
      <t xml:space="preserve">Izkazovanje merila za pripravljenost operacije
</t>
    </r>
    <r>
      <rPr>
        <i/>
        <sz val="11"/>
        <rFont val="Calibri"/>
        <family val="2"/>
        <charset val="238"/>
        <scheme val="minor"/>
      </rPr>
      <t xml:space="preserve">Pri točkovanju merila M0 velja pogoj kumulativnosti. Za dodelitev 5 točk mora operacija nujno izpolnjevati tudi merila za 3 točke in 1 točko, za dodelitev 3 točk pa mora izpolnjevati merilo za 1 točko. </t>
    </r>
  </si>
  <si>
    <r>
      <t>Z "</t>
    </r>
    <r>
      <rPr>
        <b/>
        <i/>
        <sz val="11"/>
        <color theme="1"/>
        <rFont val="Calibri"/>
        <family val="2"/>
        <charset val="238"/>
        <scheme val="minor"/>
      </rPr>
      <t>X</t>
    </r>
    <r>
      <rPr>
        <i/>
        <sz val="11"/>
        <color theme="1"/>
        <rFont val="Calibri"/>
        <family val="2"/>
        <charset val="238"/>
        <scheme val="minor"/>
      </rPr>
      <t>" označite doseganje merila za pripravljenost operacije</t>
    </r>
  </si>
  <si>
    <t>DA</t>
  </si>
  <si>
    <t>NE</t>
  </si>
  <si>
    <t>Pripravljeno je javno naročilo za gradnjo (pdf verzija za objavo) ali program ima pripravljeno javno naročilo za storitve ali blago oziroma razpis za zaposlitev, če je zaposlitev predvidena znotraj MO</t>
  </si>
  <si>
    <t>Pridobljena je pravica graditi, zbrana so vsa potrebna dovoljenja, mnenja in soglasja k projektni dokumentaciji v primeru, da gre za vrsto del, ki po GZ  ne potrebujejo gradbenega dovoljenja, oziroma vložena je popolna vloga za pridobitev GD (potrdilo UE) za vrsto del za katera je po GZ potrebno pridobiti GD ali program ima potrjen letni načrt aktivnosti</t>
  </si>
  <si>
    <t>Izdelana sta  PZI in ustrezna najvišja investicijska dokumentacija ali program ima pripravljen letni načrt aktivnost</t>
  </si>
  <si>
    <r>
      <t xml:space="preserve">Dokazila - </t>
    </r>
    <r>
      <rPr>
        <sz val="11"/>
        <color theme="1"/>
        <rFont val="Calibri"/>
        <family val="2"/>
        <charset val="238"/>
        <scheme val="minor"/>
      </rPr>
      <t>pdf verzija javnega naročila za objavo; dokazila o zemljiščih; potrdilo UE o vloženi popolni vlogi za GD oz. dovoljenja, mnenja in soglasja; PZI in ustrezna najvišja investicijska dokumentacija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</si>
</sst>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mmm]"/>
    <numFmt numFmtId="166" formatCode="#,##0.00\ &quot;€&quot;"/>
    <numFmt numFmtId="167" formatCode="mm\/yyyy"/>
    <numFmt numFmtId="168" formatCode="dd\/mm\/yyyy"/>
  </numFmts>
  <fonts count="20" x14ac:knownFonts="1">
    <font>
      <sz val="11"/>
      <color theme="1"/>
      <name val="Calibri"/>
      <family val="2"/>
      <charset val="238"/>
      <scheme val="minor"/>
    </font>
    <font>
      <i/>
      <sz val="8"/>
      <color theme="1"/>
      <name val="Calibri"/>
      <family val="2"/>
      <charset val="238"/>
      <scheme val="minor"/>
    </font>
    <font>
      <sz val="11"/>
      <name val="Calibri"/>
      <family val="2"/>
      <charset val="238"/>
      <scheme val="minor"/>
    </font>
    <font>
      <b/>
      <sz val="11"/>
      <color theme="1"/>
      <name val="Calibri"/>
      <family val="2"/>
      <charset val="238"/>
      <scheme val="minor"/>
    </font>
    <font>
      <i/>
      <sz val="11"/>
      <color theme="1"/>
      <name val="Calibri"/>
      <family val="2"/>
      <charset val="238"/>
      <scheme val="minor"/>
    </font>
    <font>
      <sz val="11"/>
      <color theme="1"/>
      <name val="Calibri"/>
      <family val="2"/>
      <charset val="238"/>
      <scheme val="minor"/>
    </font>
    <font>
      <b/>
      <sz val="11"/>
      <color theme="8" tint="-0.249977111117893"/>
      <name val="Calibri"/>
      <family val="2"/>
      <charset val="238"/>
      <scheme val="minor"/>
    </font>
    <font>
      <sz val="11"/>
      <color theme="8" tint="-0.249977111117893"/>
      <name val="Calibri"/>
      <family val="2"/>
      <charset val="238"/>
      <scheme val="minor"/>
    </font>
    <font>
      <i/>
      <sz val="11"/>
      <name val="Calibri"/>
      <family val="2"/>
      <charset val="238"/>
      <scheme val="minor"/>
    </font>
    <font>
      <b/>
      <sz val="10"/>
      <color theme="8" tint="-0.249977111117893"/>
      <name val="Calibri"/>
      <family val="2"/>
      <charset val="238"/>
      <scheme val="minor"/>
    </font>
    <font>
      <b/>
      <i/>
      <sz val="11"/>
      <color theme="1"/>
      <name val="Calibri"/>
      <family val="2"/>
      <charset val="238"/>
      <scheme val="minor"/>
    </font>
    <font>
      <sz val="11"/>
      <color rgb="FFFF0000"/>
      <name val="Calibri"/>
      <family val="2"/>
      <charset val="238"/>
      <scheme val="minor"/>
    </font>
    <font>
      <b/>
      <sz val="12"/>
      <color theme="8" tint="-0.249977111117893"/>
      <name val="Cambria"/>
      <family val="1"/>
      <charset val="238"/>
    </font>
    <font>
      <b/>
      <sz val="12"/>
      <color theme="8" tint="-0.249977111117893"/>
      <name val="Arial"/>
      <family val="2"/>
      <charset val="238"/>
    </font>
    <font>
      <b/>
      <sz val="11"/>
      <name val="Calibri"/>
      <family val="2"/>
      <charset val="238"/>
      <scheme val="minor"/>
    </font>
    <font>
      <sz val="8"/>
      <color theme="1"/>
      <name val="Calibri"/>
      <family val="2"/>
      <charset val="238"/>
      <scheme val="minor"/>
    </font>
    <font>
      <b/>
      <u/>
      <sz val="12"/>
      <color theme="8" tint="-0.249977111117893"/>
      <name val="Arial"/>
      <family val="2"/>
      <charset val="238"/>
    </font>
    <font>
      <b/>
      <sz val="11"/>
      <color rgb="FFFF0000"/>
      <name val="Calibri"/>
      <family val="2"/>
      <charset val="238"/>
      <scheme val="minor"/>
    </font>
    <font>
      <sz val="10"/>
      <color rgb="FF333333"/>
      <name val="Verdana"/>
      <family val="2"/>
      <charset val="238"/>
    </font>
    <font>
      <i/>
      <sz val="10"/>
      <name val="Calibri"/>
      <family val="2"/>
      <charset val="238"/>
      <scheme val="minor"/>
    </font>
  </fonts>
  <fills count="7">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5" tint="0.79998168889431442"/>
        <bgColor indexed="64"/>
      </patternFill>
    </fill>
    <fill>
      <patternFill patternType="solid">
        <fgColor theme="2"/>
        <bgColor indexed="64"/>
      </patternFill>
    </fill>
    <fill>
      <patternFill patternType="solid">
        <fgColor theme="6"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s>
  <cellStyleXfs count="2">
    <xf numFmtId="0" fontId="0" fillId="0" borderId="0"/>
    <xf numFmtId="164" fontId="5" fillId="0" borderId="0" applyFont="0" applyFill="0" applyBorder="0" applyAlignment="0" applyProtection="0"/>
  </cellStyleXfs>
  <cellXfs count="445">
    <xf numFmtId="0" fontId="0" fillId="0" borderId="0" xfId="0"/>
    <xf numFmtId="0" fontId="1" fillId="0" borderId="0" xfId="0" applyFont="1" applyBorder="1" applyAlignment="1">
      <alignment horizontal="center" vertical="top" wrapText="1"/>
    </xf>
    <xf numFmtId="0" fontId="0" fillId="0" borderId="30" xfId="0" applyFont="1" applyBorder="1"/>
    <xf numFmtId="0" fontId="0" fillId="0" borderId="0" xfId="0" applyFont="1"/>
    <xf numFmtId="0" fontId="0" fillId="0" borderId="0" xfId="0" applyFont="1" applyBorder="1"/>
    <xf numFmtId="0" fontId="0" fillId="0" borderId="24" xfId="0" applyFont="1" applyBorder="1"/>
    <xf numFmtId="165" fontId="0" fillId="0" borderId="0" xfId="0" applyNumberFormat="1" applyFont="1" applyAlignment="1">
      <alignment horizontal="center"/>
    </xf>
    <xf numFmtId="0" fontId="0" fillId="0" borderId="0" xfId="0" applyFont="1" applyFill="1" applyBorder="1" applyAlignment="1">
      <alignment wrapText="1"/>
    </xf>
    <xf numFmtId="166" fontId="0" fillId="0" borderId="0" xfId="0" applyNumberFormat="1" applyFont="1" applyFill="1" applyBorder="1"/>
    <xf numFmtId="0" fontId="0" fillId="0" borderId="2" xfId="0" applyFont="1" applyBorder="1"/>
    <xf numFmtId="0" fontId="7" fillId="0" borderId="0" xfId="0" applyFont="1"/>
    <xf numFmtId="0" fontId="7" fillId="0" borderId="29" xfId="0" applyFont="1" applyBorder="1"/>
    <xf numFmtId="0" fontId="7" fillId="0" borderId="33" xfId="0" applyFont="1" applyBorder="1"/>
    <xf numFmtId="0" fontId="7" fillId="0" borderId="32" xfId="0" applyFont="1" applyBorder="1"/>
    <xf numFmtId="0" fontId="6" fillId="0" borderId="0" xfId="0" applyFont="1"/>
    <xf numFmtId="0" fontId="6" fillId="0" borderId="0" xfId="0" applyFont="1" applyAlignment="1">
      <alignment vertical="top"/>
    </xf>
    <xf numFmtId="0" fontId="0" fillId="0" borderId="0" xfId="0" applyFont="1" applyAlignment="1">
      <alignment vertical="center"/>
    </xf>
    <xf numFmtId="0" fontId="0" fillId="0" borderId="0" xfId="0" applyFont="1" applyAlignment="1">
      <alignment horizontal="right"/>
    </xf>
    <xf numFmtId="0" fontId="0" fillId="2" borderId="18" xfId="0" applyFont="1" applyFill="1" applyBorder="1"/>
    <xf numFmtId="167" fontId="0" fillId="3" borderId="16" xfId="0" applyNumberFormat="1" applyFont="1" applyFill="1" applyBorder="1" applyAlignment="1" applyProtection="1">
      <alignment horizontal="center" vertical="center"/>
      <protection locked="0"/>
    </xf>
    <xf numFmtId="0" fontId="0" fillId="4" borderId="16" xfId="0" applyFont="1" applyFill="1" applyBorder="1" applyAlignment="1">
      <alignment horizontal="center" vertical="center"/>
    </xf>
    <xf numFmtId="0" fontId="0" fillId="2" borderId="19" xfId="0" applyFont="1" applyFill="1" applyBorder="1" applyAlignment="1">
      <alignment wrapText="1"/>
    </xf>
    <xf numFmtId="0" fontId="0" fillId="2" borderId="14" xfId="0" applyFont="1" applyFill="1" applyBorder="1" applyAlignment="1">
      <alignment horizontal="center" wrapText="1"/>
    </xf>
    <xf numFmtId="0" fontId="6" fillId="0" borderId="0" xfId="0" applyFont="1" applyBorder="1"/>
    <xf numFmtId="0" fontId="0" fillId="0" borderId="0" xfId="0" applyFont="1" applyFill="1"/>
    <xf numFmtId="0" fontId="3" fillId="2" borderId="9" xfId="0" applyFont="1" applyFill="1" applyBorder="1" applyProtection="1"/>
    <xf numFmtId="0" fontId="3" fillId="2" borderId="18" xfId="0" applyFont="1" applyFill="1" applyBorder="1" applyAlignment="1" applyProtection="1">
      <alignment horizontal="center"/>
    </xf>
    <xf numFmtId="0" fontId="3" fillId="2" borderId="19" xfId="0" applyFont="1" applyFill="1" applyBorder="1" applyAlignment="1" applyProtection="1">
      <alignment horizontal="center"/>
    </xf>
    <xf numFmtId="0" fontId="0" fillId="2" borderId="13" xfId="0" applyFont="1" applyFill="1" applyBorder="1" applyAlignment="1" applyProtection="1">
      <alignment horizontal="left" vertical="center" wrapText="1"/>
    </xf>
    <xf numFmtId="166" fontId="0" fillId="3" borderId="1" xfId="0" applyNumberFormat="1" applyFont="1" applyFill="1" applyBorder="1" applyAlignment="1" applyProtection="1">
      <alignment horizontal="center" vertical="center"/>
      <protection locked="0"/>
    </xf>
    <xf numFmtId="166" fontId="3" fillId="4" borderId="14" xfId="0" applyNumberFormat="1" applyFont="1" applyFill="1" applyBorder="1" applyAlignment="1" applyProtection="1">
      <alignment horizontal="center" vertical="center"/>
    </xf>
    <xf numFmtId="10" fontId="4" fillId="4" borderId="14" xfId="0" applyNumberFormat="1" applyFont="1" applyFill="1" applyBorder="1" applyAlignment="1" applyProtection="1">
      <alignment horizontal="center" vertical="center"/>
    </xf>
    <xf numFmtId="166" fontId="0" fillId="4" borderId="1" xfId="0" applyNumberFormat="1" applyFont="1" applyFill="1" applyBorder="1" applyAlignment="1" applyProtection="1">
      <alignment horizontal="center" vertical="center"/>
    </xf>
    <xf numFmtId="0" fontId="0" fillId="2" borderId="46" xfId="0" applyFont="1" applyFill="1" applyBorder="1" applyAlignment="1" applyProtection="1">
      <alignment horizontal="left" vertical="center" wrapText="1"/>
    </xf>
    <xf numFmtId="166" fontId="0" fillId="3" borderId="59" xfId="0" applyNumberFormat="1" applyFont="1" applyFill="1" applyBorder="1" applyAlignment="1" applyProtection="1">
      <alignment horizontal="center" vertical="center"/>
      <protection locked="0"/>
    </xf>
    <xf numFmtId="166" fontId="3" fillId="4" borderId="48" xfId="0" applyNumberFormat="1" applyFont="1" applyFill="1" applyBorder="1" applyAlignment="1" applyProtection="1">
      <alignment horizontal="center" vertical="center"/>
    </xf>
    <xf numFmtId="10" fontId="4" fillId="4" borderId="48" xfId="0" applyNumberFormat="1" applyFont="1" applyFill="1" applyBorder="1" applyAlignment="1" applyProtection="1">
      <alignment horizontal="center" vertical="center"/>
    </xf>
    <xf numFmtId="0" fontId="3" fillId="2" borderId="26" xfId="0" applyFont="1" applyFill="1" applyBorder="1" applyAlignment="1" applyProtection="1">
      <alignment horizontal="left" vertical="center" wrapText="1"/>
    </xf>
    <xf numFmtId="166" fontId="3" fillId="4" borderId="27" xfId="0" applyNumberFormat="1" applyFont="1" applyFill="1" applyBorder="1" applyAlignment="1" applyProtection="1">
      <alignment horizontal="center" vertical="center"/>
    </xf>
    <xf numFmtId="166" fontId="3" fillId="4" borderId="28" xfId="0" applyNumberFormat="1" applyFont="1" applyFill="1" applyBorder="1" applyAlignment="1" applyProtection="1">
      <alignment horizontal="center" vertical="center"/>
    </xf>
    <xf numFmtId="10" fontId="4" fillId="4" borderId="28" xfId="0" applyNumberFormat="1" applyFont="1" applyFill="1" applyBorder="1" applyAlignment="1" applyProtection="1">
      <alignment horizontal="center" vertical="center"/>
    </xf>
    <xf numFmtId="0" fontId="0" fillId="2" borderId="44" xfId="0" applyFont="1" applyFill="1" applyBorder="1" applyAlignment="1" applyProtection="1">
      <alignment horizontal="left" vertical="center" wrapText="1"/>
    </xf>
    <xf numFmtId="166" fontId="0" fillId="3" borderId="61" xfId="0" applyNumberFormat="1" applyFont="1" applyFill="1" applyBorder="1" applyAlignment="1" applyProtection="1">
      <alignment horizontal="center" vertical="center"/>
      <protection locked="0"/>
    </xf>
    <xf numFmtId="166" fontId="3" fillId="4" borderId="49" xfId="0" applyNumberFormat="1" applyFont="1" applyFill="1" applyBorder="1" applyAlignment="1" applyProtection="1">
      <alignment horizontal="center" vertical="center"/>
    </xf>
    <xf numFmtId="10" fontId="4" fillId="4" borderId="49" xfId="0" applyNumberFormat="1" applyFont="1" applyFill="1" applyBorder="1" applyAlignment="1" applyProtection="1">
      <alignment horizontal="center" vertical="center"/>
    </xf>
    <xf numFmtId="0" fontId="4" fillId="2" borderId="22" xfId="0" applyFont="1" applyFill="1" applyBorder="1" applyAlignment="1" applyProtection="1">
      <alignment horizontal="left" vertical="center" wrapText="1"/>
    </xf>
    <xf numFmtId="10" fontId="4" fillId="4" borderId="51" xfId="0" applyNumberFormat="1" applyFont="1" applyFill="1" applyBorder="1" applyAlignment="1" applyProtection="1">
      <alignment horizontal="center" vertical="center"/>
    </xf>
    <xf numFmtId="166" fontId="10" fillId="4" borderId="52" xfId="0" applyNumberFormat="1" applyFont="1" applyFill="1" applyBorder="1" applyAlignment="1" applyProtection="1">
      <alignment horizontal="center" vertical="center"/>
    </xf>
    <xf numFmtId="10" fontId="4" fillId="4" borderId="52" xfId="0" applyNumberFormat="1" applyFont="1" applyFill="1" applyBorder="1" applyAlignment="1" applyProtection="1">
      <alignment horizontal="center" vertical="center"/>
    </xf>
    <xf numFmtId="0" fontId="3" fillId="2" borderId="9" xfId="0" applyFont="1" applyFill="1" applyBorder="1" applyAlignment="1" applyProtection="1">
      <alignment horizontal="left" vertical="center" wrapText="1"/>
    </xf>
    <xf numFmtId="166" fontId="3" fillId="4" borderId="18" xfId="0" applyNumberFormat="1" applyFont="1" applyFill="1" applyBorder="1" applyAlignment="1" applyProtection="1">
      <alignment horizontal="center" vertical="center"/>
    </xf>
    <xf numFmtId="166" fontId="3" fillId="4" borderId="19" xfId="0" applyNumberFormat="1" applyFont="1" applyFill="1" applyBorder="1" applyAlignment="1" applyProtection="1">
      <alignment horizontal="center" vertical="center"/>
    </xf>
    <xf numFmtId="10" fontId="3" fillId="4" borderId="19" xfId="0" applyNumberFormat="1" applyFont="1" applyFill="1" applyBorder="1" applyAlignment="1" applyProtection="1">
      <alignment horizontal="center" vertical="center"/>
    </xf>
    <xf numFmtId="0" fontId="3" fillId="2" borderId="13" xfId="0" applyFont="1" applyFill="1" applyBorder="1" applyAlignment="1" applyProtection="1">
      <alignment horizontal="left" vertical="center" wrapText="1"/>
    </xf>
    <xf numFmtId="166" fontId="3" fillId="4" borderId="1" xfId="0" applyNumberFormat="1" applyFont="1" applyFill="1" applyBorder="1" applyAlignment="1" applyProtection="1">
      <alignment horizontal="center" vertical="center"/>
    </xf>
    <xf numFmtId="10" fontId="3" fillId="4" borderId="14" xfId="0" applyNumberFormat="1" applyFont="1" applyFill="1" applyBorder="1" applyAlignment="1" applyProtection="1">
      <alignment horizontal="center" vertical="center"/>
    </xf>
    <xf numFmtId="166" fontId="0" fillId="4" borderId="14" xfId="0" applyNumberFormat="1" applyFont="1" applyFill="1" applyBorder="1" applyAlignment="1" applyProtection="1">
      <alignment horizontal="center" vertical="center"/>
    </xf>
    <xf numFmtId="10" fontId="0" fillId="4" borderId="14" xfId="0" applyNumberFormat="1" applyFont="1" applyFill="1" applyBorder="1" applyAlignment="1" applyProtection="1">
      <alignment horizontal="center" vertical="center"/>
    </xf>
    <xf numFmtId="0" fontId="3" fillId="2" borderId="15" xfId="0" applyFont="1" applyFill="1" applyBorder="1" applyAlignment="1" applyProtection="1">
      <alignment horizontal="left" vertical="center" wrapText="1"/>
    </xf>
    <xf numFmtId="166" fontId="3" fillId="4" borderId="16" xfId="0" applyNumberFormat="1" applyFont="1" applyFill="1" applyBorder="1" applyAlignment="1" applyProtection="1">
      <alignment horizontal="center" vertical="center"/>
    </xf>
    <xf numFmtId="166" fontId="3" fillId="4" borderId="17" xfId="0" applyNumberFormat="1" applyFont="1" applyFill="1" applyBorder="1" applyAlignment="1" applyProtection="1">
      <alignment horizontal="center" vertical="center"/>
    </xf>
    <xf numFmtId="10" fontId="3" fillId="4" borderId="17" xfId="0" applyNumberFormat="1" applyFont="1" applyFill="1" applyBorder="1" applyAlignment="1" applyProtection="1">
      <alignment horizontal="center" vertical="center"/>
    </xf>
    <xf numFmtId="0" fontId="7" fillId="2" borderId="1" xfId="0" applyFont="1" applyFill="1" applyBorder="1" applyAlignment="1">
      <alignment horizontal="center" vertical="center" wrapText="1"/>
    </xf>
    <xf numFmtId="166" fontId="7" fillId="2" borderId="1" xfId="0" applyNumberFormat="1" applyFont="1" applyFill="1" applyBorder="1" applyAlignment="1">
      <alignment horizontal="center" vertical="center"/>
    </xf>
    <xf numFmtId="166" fontId="0" fillId="2" borderId="1" xfId="0" applyNumberFormat="1" applyFont="1" applyFill="1" applyBorder="1" applyAlignment="1">
      <alignment horizontal="center" wrapText="1"/>
    </xf>
    <xf numFmtId="49" fontId="9" fillId="2" borderId="13" xfId="0" applyNumberFormat="1" applyFont="1" applyFill="1" applyBorder="1" applyAlignment="1">
      <alignment horizontal="center" vertical="top"/>
    </xf>
    <xf numFmtId="0" fontId="7" fillId="2" borderId="1" xfId="0" applyFont="1" applyFill="1" applyBorder="1" applyAlignment="1">
      <alignment horizontal="left" vertical="top" wrapText="1"/>
    </xf>
    <xf numFmtId="166" fontId="0" fillId="2" borderId="16" xfId="0" applyNumberFormat="1" applyFont="1" applyFill="1" applyBorder="1" applyAlignment="1">
      <alignment horizontal="center" wrapText="1"/>
    </xf>
    <xf numFmtId="166" fontId="0" fillId="0" borderId="0" xfId="0" applyNumberFormat="1" applyFont="1" applyFill="1" applyBorder="1" applyAlignment="1">
      <alignment wrapText="1"/>
    </xf>
    <xf numFmtId="166" fontId="7" fillId="2" borderId="1" xfId="0" applyNumberFormat="1" applyFont="1" applyFill="1" applyBorder="1" applyAlignment="1">
      <alignment vertical="center" wrapText="1"/>
    </xf>
    <xf numFmtId="0" fontId="7" fillId="0" borderId="0" xfId="0" applyFont="1" applyAlignment="1">
      <alignment vertical="center"/>
    </xf>
    <xf numFmtId="49" fontId="9" fillId="2" borderId="13" xfId="0" applyNumberFormat="1" applyFont="1" applyFill="1" applyBorder="1" applyAlignment="1">
      <alignment horizontal="center" vertical="center"/>
    </xf>
    <xf numFmtId="49" fontId="9" fillId="2" borderId="15" xfId="0" applyNumberFormat="1" applyFont="1" applyFill="1" applyBorder="1" applyAlignment="1">
      <alignment horizontal="center" vertical="center"/>
    </xf>
    <xf numFmtId="166" fontId="7" fillId="2" borderId="1" xfId="0" applyNumberFormat="1" applyFont="1" applyFill="1" applyBorder="1" applyAlignment="1">
      <alignment wrapText="1"/>
    </xf>
    <xf numFmtId="0" fontId="6" fillId="2" borderId="41" xfId="0" applyFont="1" applyFill="1" applyBorder="1" applyAlignment="1">
      <alignment vertical="center"/>
    </xf>
    <xf numFmtId="0" fontId="6" fillId="2" borderId="64" xfId="0" applyFont="1" applyFill="1" applyBorder="1" applyAlignment="1">
      <alignment vertical="center"/>
    </xf>
    <xf numFmtId="0" fontId="6" fillId="0" borderId="0" xfId="0" applyFont="1" applyFill="1" applyBorder="1" applyAlignment="1">
      <alignment vertical="center"/>
    </xf>
    <xf numFmtId="0" fontId="0" fillId="0" borderId="0" xfId="0" applyFont="1" applyFill="1" applyBorder="1"/>
    <xf numFmtId="0" fontId="0" fillId="2" borderId="1" xfId="0" applyFont="1" applyFill="1" applyBorder="1"/>
    <xf numFmtId="0" fontId="0" fillId="2" borderId="16" xfId="0" applyFont="1" applyFill="1" applyBorder="1"/>
    <xf numFmtId="0" fontId="6" fillId="2" borderId="44" xfId="0" applyFont="1" applyFill="1" applyBorder="1" applyAlignment="1">
      <alignment horizontal="center" vertical="top"/>
    </xf>
    <xf numFmtId="0" fontId="6" fillId="2" borderId="20" xfId="0" applyFont="1" applyFill="1" applyBorder="1" applyAlignment="1">
      <alignment horizontal="center" vertical="center"/>
    </xf>
    <xf numFmtId="0" fontId="6" fillId="2" borderId="46" xfId="0" applyFont="1" applyFill="1" applyBorder="1" applyAlignment="1">
      <alignment horizontal="center" vertical="top"/>
    </xf>
    <xf numFmtId="0" fontId="6" fillId="2" borderId="21" xfId="0" applyFont="1" applyFill="1" applyBorder="1" applyAlignment="1">
      <alignment horizontal="center" vertical="top"/>
    </xf>
    <xf numFmtId="16" fontId="6" fillId="2" borderId="46" xfId="0" applyNumberFormat="1" applyFont="1" applyFill="1" applyBorder="1" applyAlignment="1">
      <alignment horizontal="center" vertical="top"/>
    </xf>
    <xf numFmtId="0" fontId="6" fillId="2" borderId="21" xfId="0" applyFont="1" applyFill="1" applyBorder="1" applyAlignment="1">
      <alignment vertical="top"/>
    </xf>
    <xf numFmtId="0" fontId="0" fillId="4" borderId="1" xfId="0" applyFont="1" applyFill="1" applyBorder="1" applyAlignment="1">
      <alignment vertical="center" wrapText="1"/>
    </xf>
    <xf numFmtId="0" fontId="6" fillId="2" borderId="26" xfId="0" applyFont="1" applyFill="1" applyBorder="1" applyAlignment="1">
      <alignment horizontal="center" vertical="center"/>
    </xf>
    <xf numFmtId="0" fontId="6" fillId="4" borderId="18" xfId="0" applyFont="1" applyFill="1" applyBorder="1" applyAlignment="1"/>
    <xf numFmtId="0" fontId="0" fillId="4" borderId="16" xfId="0" applyFont="1" applyFill="1" applyBorder="1" applyAlignment="1">
      <alignment vertical="center" wrapText="1"/>
    </xf>
    <xf numFmtId="164" fontId="14" fillId="2" borderId="41" xfId="1" quotePrefix="1" applyFont="1" applyFill="1" applyBorder="1" applyAlignment="1" applyProtection="1">
      <alignment vertical="center"/>
    </xf>
    <xf numFmtId="0" fontId="6" fillId="0" borderId="0" xfId="0" applyFont="1" applyBorder="1" applyAlignment="1">
      <alignment horizontal="center" vertical="top"/>
    </xf>
    <xf numFmtId="164" fontId="14" fillId="2" borderId="42" xfId="1" applyFont="1" applyFill="1" applyBorder="1" applyAlignment="1" applyProtection="1">
      <alignment vertical="center"/>
    </xf>
    <xf numFmtId="164" fontId="14" fillId="2" borderId="43" xfId="1" applyFont="1" applyFill="1" applyBorder="1" applyAlignment="1" applyProtection="1">
      <alignment vertical="center"/>
    </xf>
    <xf numFmtId="0" fontId="6" fillId="0" borderId="0" xfId="0" applyFont="1" applyFill="1" applyBorder="1" applyAlignment="1">
      <alignment horizontal="center" vertical="center"/>
    </xf>
    <xf numFmtId="164" fontId="14" fillId="0" borderId="0" xfId="1" applyFont="1" applyFill="1" applyBorder="1" applyAlignment="1" applyProtection="1">
      <alignment horizontal="center" vertical="center"/>
    </xf>
    <xf numFmtId="167" fontId="0" fillId="4" borderId="1" xfId="0" applyNumberFormat="1" applyFont="1" applyFill="1" applyBorder="1" applyAlignment="1">
      <alignment vertical="center" wrapText="1"/>
    </xf>
    <xf numFmtId="167" fontId="0" fillId="4" borderId="16" xfId="0" applyNumberFormat="1" applyFont="1" applyFill="1" applyBorder="1" applyAlignment="1">
      <alignment vertical="center" wrapText="1"/>
    </xf>
    <xf numFmtId="167" fontId="5" fillId="4" borderId="1" xfId="1" applyNumberFormat="1" applyFont="1" applyFill="1" applyBorder="1" applyAlignment="1">
      <alignment vertical="center"/>
    </xf>
    <xf numFmtId="167" fontId="5" fillId="4" borderId="16" xfId="1" applyNumberFormat="1" applyFont="1" applyFill="1" applyBorder="1" applyAlignment="1">
      <alignment vertical="center"/>
    </xf>
    <xf numFmtId="0" fontId="18" fillId="0" borderId="0" xfId="0" applyFont="1"/>
    <xf numFmtId="49" fontId="9" fillId="2" borderId="15" xfId="0" applyNumberFormat="1" applyFont="1" applyFill="1" applyBorder="1" applyAlignment="1">
      <alignment horizontal="center" vertical="top"/>
    </xf>
    <xf numFmtId="0" fontId="6" fillId="0" borderId="0" xfId="0" applyFont="1" applyFill="1" applyBorder="1" applyAlignment="1" applyProtection="1">
      <alignment vertical="top"/>
    </xf>
    <xf numFmtId="0" fontId="0" fillId="0" borderId="0" xfId="0" applyFont="1" applyFill="1" applyBorder="1" applyAlignment="1" applyProtection="1">
      <alignment horizontal="left" vertical="center" wrapText="1"/>
    </xf>
    <xf numFmtId="1" fontId="2" fillId="0" borderId="0" xfId="0" applyNumberFormat="1" applyFont="1" applyFill="1" applyBorder="1" applyAlignment="1" applyProtection="1">
      <alignment horizontal="center"/>
    </xf>
    <xf numFmtId="0" fontId="0" fillId="0" borderId="0" xfId="0" applyFont="1" applyFill="1" applyBorder="1" applyAlignment="1" applyProtection="1">
      <alignment vertical="center" wrapText="1"/>
    </xf>
    <xf numFmtId="0" fontId="6" fillId="0" borderId="0" xfId="0" applyFont="1" applyFill="1" applyBorder="1" applyAlignment="1" applyProtection="1">
      <alignment vertical="center"/>
    </xf>
    <xf numFmtId="164" fontId="14" fillId="0" borderId="0" xfId="1" applyFont="1" applyFill="1" applyBorder="1" applyAlignment="1" applyProtection="1">
      <alignment vertical="center"/>
    </xf>
    <xf numFmtId="0" fontId="6" fillId="0" borderId="0" xfId="0" applyFont="1" applyFill="1" applyBorder="1" applyAlignment="1" applyProtection="1">
      <alignment horizontal="center" vertical="center"/>
    </xf>
    <xf numFmtId="0" fontId="0" fillId="0" borderId="0" xfId="0" applyFont="1" applyAlignment="1">
      <alignment horizontal="right"/>
    </xf>
    <xf numFmtId="0" fontId="0" fillId="2" borderId="18" xfId="0" applyFont="1" applyFill="1" applyBorder="1" applyAlignment="1">
      <alignment horizontal="center" vertical="center" wrapText="1"/>
    </xf>
    <xf numFmtId="0" fontId="0" fillId="2" borderId="1" xfId="0" applyFont="1" applyFill="1" applyBorder="1" applyAlignment="1">
      <alignment horizontal="center" vertical="center" wrapText="1"/>
    </xf>
    <xf numFmtId="1" fontId="2" fillId="2" borderId="16" xfId="0" applyNumberFormat="1" applyFont="1" applyFill="1" applyBorder="1" applyAlignment="1" applyProtection="1">
      <alignment horizontal="center" vertical="center"/>
    </xf>
    <xf numFmtId="167" fontId="0" fillId="3" borderId="16" xfId="0" applyNumberFormat="1" applyFont="1" applyFill="1" applyBorder="1" applyAlignment="1" applyProtection="1">
      <alignment horizontal="center" vertical="center"/>
      <protection locked="0"/>
    </xf>
    <xf numFmtId="49" fontId="9" fillId="2" borderId="46" xfId="0" applyNumberFormat="1" applyFont="1" applyFill="1" applyBorder="1" applyAlignment="1">
      <alignment horizontal="center" vertical="top"/>
    </xf>
    <xf numFmtId="0" fontId="7" fillId="2" borderId="1" xfId="0" applyFont="1" applyFill="1" applyBorder="1" applyAlignment="1">
      <alignment horizontal="left" vertical="top" wrapText="1"/>
    </xf>
    <xf numFmtId="166" fontId="7" fillId="2" borderId="1" xfId="0" applyNumberFormat="1" applyFont="1" applyFill="1" applyBorder="1" applyAlignment="1">
      <alignment horizontal="center" vertical="center"/>
    </xf>
    <xf numFmtId="2" fontId="2" fillId="3" borderId="17" xfId="0" applyNumberFormat="1" applyFont="1" applyFill="1" applyBorder="1" applyAlignment="1" applyProtection="1">
      <alignment horizontal="center" vertical="center"/>
      <protection locked="0"/>
    </xf>
    <xf numFmtId="49" fontId="3" fillId="3" borderId="16" xfId="0" applyNumberFormat="1" applyFont="1" applyFill="1" applyBorder="1" applyAlignment="1" applyProtection="1">
      <alignment horizontal="left"/>
      <protection locked="0"/>
    </xf>
    <xf numFmtId="49" fontId="0" fillId="3" borderId="1" xfId="0" applyNumberFormat="1" applyFont="1" applyFill="1" applyBorder="1" applyProtection="1">
      <protection locked="0"/>
    </xf>
    <xf numFmtId="49" fontId="0" fillId="3" borderId="59" xfId="0" applyNumberFormat="1" applyFont="1" applyFill="1" applyBorder="1" applyProtection="1">
      <protection locked="0"/>
    </xf>
    <xf numFmtId="49" fontId="0" fillId="3" borderId="16" xfId="0" applyNumberFormat="1" applyFont="1" applyFill="1" applyBorder="1" applyProtection="1">
      <protection locked="0"/>
    </xf>
    <xf numFmtId="10" fontId="3" fillId="4" borderId="60" xfId="0" applyNumberFormat="1" applyFont="1" applyFill="1" applyBorder="1" applyAlignment="1" applyProtection="1">
      <alignment horizontal="center" vertical="center"/>
    </xf>
    <xf numFmtId="1" fontId="19" fillId="2" borderId="1" xfId="0" applyNumberFormat="1" applyFont="1" applyFill="1" applyBorder="1" applyAlignment="1" applyProtection="1">
      <alignment horizontal="center" wrapText="1"/>
    </xf>
    <xf numFmtId="0" fontId="6" fillId="2" borderId="18" xfId="0" applyFont="1" applyFill="1" applyBorder="1" applyAlignment="1"/>
    <xf numFmtId="0" fontId="6" fillId="2" borderId="10" xfId="0" applyFont="1" applyFill="1" applyBorder="1" applyAlignment="1"/>
    <xf numFmtId="0" fontId="6" fillId="2" borderId="34" xfId="0" applyFont="1" applyFill="1" applyBorder="1" applyAlignment="1"/>
    <xf numFmtId="49" fontId="0" fillId="3" borderId="1" xfId="0" applyNumberFormat="1" applyFont="1" applyFill="1" applyBorder="1" applyAlignment="1" applyProtection="1">
      <alignment vertical="center" wrapText="1"/>
      <protection locked="0"/>
    </xf>
    <xf numFmtId="49" fontId="0" fillId="3" borderId="16" xfId="0" applyNumberFormat="1" applyFont="1" applyFill="1" applyBorder="1" applyAlignment="1" applyProtection="1">
      <alignment vertical="center" wrapText="1"/>
      <protection locked="0"/>
    </xf>
    <xf numFmtId="0" fontId="0" fillId="2" borderId="18"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6" fillId="2" borderId="0" xfId="0" applyFont="1" applyFill="1" applyBorder="1" applyAlignment="1">
      <alignment horizontal="center" vertical="top"/>
    </xf>
    <xf numFmtId="0" fontId="0" fillId="2" borderId="0" xfId="0" applyFont="1" applyFill="1" applyBorder="1" applyAlignment="1">
      <alignment horizontal="right" vertical="center" wrapText="1"/>
    </xf>
    <xf numFmtId="166" fontId="0" fillId="4" borderId="0" xfId="0" applyNumberFormat="1" applyFont="1" applyFill="1" applyBorder="1" applyAlignment="1">
      <alignment horizontal="center" vertical="center" wrapText="1"/>
    </xf>
    <xf numFmtId="0" fontId="0" fillId="4" borderId="0" xfId="0" applyFont="1" applyFill="1" applyBorder="1" applyAlignment="1">
      <alignment horizontal="center" vertical="center" wrapText="1"/>
    </xf>
    <xf numFmtId="0" fontId="11" fillId="4" borderId="0" xfId="0" applyFont="1" applyFill="1" applyBorder="1" applyAlignment="1">
      <alignment horizontal="center" vertical="center" wrapText="1"/>
    </xf>
    <xf numFmtId="0" fontId="0" fillId="6" borderId="1" xfId="0" applyFont="1" applyFill="1" applyBorder="1" applyAlignment="1" applyProtection="1">
      <alignment horizontal="center" wrapText="1"/>
    </xf>
    <xf numFmtId="0" fontId="0" fillId="6" borderId="14" xfId="0" applyFont="1" applyFill="1" applyBorder="1" applyAlignment="1" applyProtection="1">
      <alignment horizontal="center" wrapText="1"/>
    </xf>
    <xf numFmtId="0" fontId="0" fillId="3" borderId="1" xfId="0" applyNumberFormat="1" applyFont="1" applyFill="1" applyBorder="1" applyAlignment="1" applyProtection="1">
      <alignment horizontal="center"/>
      <protection locked="0"/>
    </xf>
    <xf numFmtId="0" fontId="0" fillId="3" borderId="14" xfId="0" applyNumberFormat="1" applyFont="1" applyFill="1" applyBorder="1" applyAlignment="1" applyProtection="1">
      <alignment horizontal="center"/>
      <protection locked="0"/>
    </xf>
    <xf numFmtId="0" fontId="6" fillId="2" borderId="20" xfId="0" applyNumberFormat="1" applyFont="1" applyFill="1" applyBorder="1" applyAlignment="1" applyProtection="1">
      <alignment horizontal="center" vertical="top"/>
    </xf>
    <xf numFmtId="49" fontId="6" fillId="2" borderId="21" xfId="0" applyNumberFormat="1" applyFont="1" applyFill="1" applyBorder="1" applyAlignment="1" applyProtection="1">
      <alignment horizontal="center" vertical="top"/>
    </xf>
    <xf numFmtId="49" fontId="6" fillId="2" borderId="22" xfId="0" applyNumberFormat="1" applyFont="1" applyFill="1" applyBorder="1" applyAlignment="1" applyProtection="1">
      <alignment horizontal="center" vertical="top"/>
    </xf>
    <xf numFmtId="0" fontId="6" fillId="2" borderId="10" xfId="0" applyFont="1" applyFill="1" applyBorder="1" applyAlignment="1" applyProtection="1">
      <alignment horizontal="left" wrapText="1"/>
    </xf>
    <xf numFmtId="0" fontId="6" fillId="2" borderId="11" xfId="0" applyFont="1" applyFill="1" applyBorder="1" applyAlignment="1" applyProtection="1">
      <alignment horizontal="left" wrapText="1"/>
    </xf>
    <xf numFmtId="0" fontId="6" fillId="2" borderId="12" xfId="0" applyFont="1" applyFill="1" applyBorder="1" applyAlignment="1" applyProtection="1">
      <alignment horizontal="left" wrapText="1"/>
    </xf>
    <xf numFmtId="0" fontId="2" fillId="2" borderId="7" xfId="0" applyFont="1" applyFill="1" applyBorder="1" applyAlignment="1" applyProtection="1">
      <alignment horizontal="left" vertical="top" wrapText="1"/>
    </xf>
    <xf numFmtId="0" fontId="2" fillId="2" borderId="8" xfId="0" applyFont="1" applyFill="1" applyBorder="1" applyAlignment="1" applyProtection="1">
      <alignment horizontal="left" vertical="top" wrapText="1"/>
    </xf>
    <xf numFmtId="0" fontId="2" fillId="2" borderId="6" xfId="0" applyFont="1" applyFill="1" applyBorder="1" applyAlignment="1" applyProtection="1">
      <alignment horizontal="left" vertical="top" wrapText="1"/>
    </xf>
    <xf numFmtId="0" fontId="2" fillId="2" borderId="0" xfId="0" applyFont="1" applyFill="1" applyBorder="1" applyAlignment="1" applyProtection="1">
      <alignment horizontal="left" vertical="top" wrapText="1"/>
    </xf>
    <xf numFmtId="0" fontId="2" fillId="2" borderId="40" xfId="0" applyFont="1" applyFill="1" applyBorder="1" applyAlignment="1" applyProtection="1">
      <alignment horizontal="left" vertical="top" wrapText="1"/>
    </xf>
    <xf numFmtId="0" fontId="2" fillId="2" borderId="24" xfId="0" applyFont="1" applyFill="1" applyBorder="1" applyAlignment="1" applyProtection="1">
      <alignment horizontal="left" vertical="top" wrapText="1"/>
    </xf>
    <xf numFmtId="0" fontId="4" fillId="6" borderId="4" xfId="0" applyFont="1" applyFill="1" applyBorder="1" applyAlignment="1" applyProtection="1">
      <alignment horizontal="center" vertical="center" wrapText="1"/>
    </xf>
    <xf numFmtId="0" fontId="4" fillId="6" borderId="5" xfId="0"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7" xfId="0" applyFont="1" applyFill="1" applyBorder="1" applyAlignment="1" applyProtection="1">
      <alignment horizontal="center" vertical="center" wrapText="1"/>
    </xf>
    <xf numFmtId="0" fontId="4" fillId="6" borderId="38" xfId="0" applyFont="1" applyFill="1" applyBorder="1" applyAlignment="1" applyProtection="1">
      <alignment horizontal="center" vertical="center" wrapText="1"/>
    </xf>
    <xf numFmtId="0" fontId="4" fillId="6" borderId="39" xfId="0" applyFont="1" applyFill="1" applyBorder="1" applyAlignment="1" applyProtection="1">
      <alignment horizontal="center" vertical="center" wrapText="1"/>
    </xf>
    <xf numFmtId="0" fontId="12" fillId="0" borderId="30" xfId="0" applyNumberFormat="1" applyFont="1" applyBorder="1" applyAlignment="1">
      <alignment horizontal="center" vertical="center" wrapText="1"/>
    </xf>
    <xf numFmtId="0" fontId="12" fillId="0" borderId="31" xfId="0" applyNumberFormat="1" applyFont="1" applyBorder="1" applyAlignment="1">
      <alignment horizontal="center" vertical="center" wrapText="1"/>
    </xf>
    <xf numFmtId="0" fontId="12" fillId="0" borderId="0" xfId="0" applyNumberFormat="1" applyFont="1" applyBorder="1" applyAlignment="1">
      <alignment horizontal="center" vertical="center" wrapText="1"/>
    </xf>
    <xf numFmtId="0" fontId="12" fillId="0" borderId="23" xfId="0" applyNumberFormat="1" applyFont="1" applyBorder="1" applyAlignment="1">
      <alignment horizontal="center" vertical="center" wrapText="1"/>
    </xf>
    <xf numFmtId="0" fontId="12" fillId="0" borderId="24" xfId="0" applyNumberFormat="1" applyFont="1" applyBorder="1" applyAlignment="1">
      <alignment horizontal="center" vertical="center" wrapText="1"/>
    </xf>
    <xf numFmtId="0" fontId="12" fillId="0" borderId="25" xfId="0" applyNumberFormat="1" applyFont="1" applyBorder="1" applyAlignment="1">
      <alignment horizontal="center" vertical="center" wrapText="1"/>
    </xf>
    <xf numFmtId="0" fontId="13" fillId="2" borderId="29" xfId="0" applyFont="1" applyFill="1" applyBorder="1" applyAlignment="1">
      <alignment horizontal="center" vertical="center" wrapText="1"/>
    </xf>
    <xf numFmtId="0" fontId="13" fillId="2" borderId="30" xfId="0" applyFont="1" applyFill="1" applyBorder="1" applyAlignment="1">
      <alignment horizontal="center" vertical="center" wrapText="1"/>
    </xf>
    <xf numFmtId="0" fontId="13" fillId="2" borderId="31" xfId="0"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24"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6" fillId="2" borderId="9"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8" xfId="0" applyFont="1" applyFill="1" applyBorder="1" applyAlignment="1">
      <alignment horizontal="left" vertical="center"/>
    </xf>
    <xf numFmtId="0" fontId="6" fillId="2" borderId="16" xfId="0" applyFont="1" applyFill="1" applyBorder="1" applyAlignment="1">
      <alignment horizontal="left" vertical="center"/>
    </xf>
    <xf numFmtId="49" fontId="14" fillId="3" borderId="18" xfId="1" applyNumberFormat="1" applyFont="1" applyFill="1" applyBorder="1" applyAlignment="1" applyProtection="1">
      <alignment horizontal="center" vertical="center"/>
      <protection locked="0"/>
    </xf>
    <xf numFmtId="49" fontId="14" fillId="3" borderId="19" xfId="1" applyNumberFormat="1" applyFont="1" applyFill="1" applyBorder="1" applyAlignment="1" applyProtection="1">
      <alignment horizontal="center" vertical="center"/>
      <protection locked="0"/>
    </xf>
    <xf numFmtId="49" fontId="14" fillId="3" borderId="16" xfId="1" applyNumberFormat="1" applyFont="1" applyFill="1" applyBorder="1" applyAlignment="1" applyProtection="1">
      <alignment horizontal="center" vertical="center"/>
      <protection locked="0"/>
    </xf>
    <xf numFmtId="49" fontId="14" fillId="3" borderId="17" xfId="1" applyNumberFormat="1" applyFont="1" applyFill="1" applyBorder="1" applyAlignment="1" applyProtection="1">
      <alignment horizontal="center" vertical="center"/>
      <protection locked="0"/>
    </xf>
    <xf numFmtId="0" fontId="6" fillId="2" borderId="9" xfId="0" applyFont="1" applyFill="1" applyBorder="1" applyAlignment="1">
      <alignment horizontal="center" vertical="top"/>
    </xf>
    <xf numFmtId="0" fontId="6" fillId="2" borderId="13" xfId="0" applyFont="1" applyFill="1" applyBorder="1" applyAlignment="1">
      <alignment horizontal="center" vertical="top"/>
    </xf>
    <xf numFmtId="0" fontId="6" fillId="2" borderId="15" xfId="0" applyFont="1" applyFill="1" applyBorder="1" applyAlignment="1">
      <alignment horizontal="center" vertical="top"/>
    </xf>
    <xf numFmtId="0" fontId="6" fillId="2" borderId="10"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57" xfId="0" applyFont="1" applyFill="1" applyBorder="1" applyAlignment="1">
      <alignment horizontal="left" vertical="center" wrapText="1"/>
    </xf>
    <xf numFmtId="49" fontId="0" fillId="3" borderId="7" xfId="0" applyNumberFormat="1" applyFont="1" applyFill="1" applyBorder="1" applyAlignment="1" applyProtection="1">
      <alignment horizontal="left" vertical="top" wrapText="1"/>
      <protection locked="0"/>
    </xf>
    <xf numFmtId="49" fontId="0" fillId="3" borderId="8" xfId="0" applyNumberFormat="1" applyFont="1" applyFill="1" applyBorder="1" applyAlignment="1" applyProtection="1">
      <alignment horizontal="left" vertical="top" wrapText="1"/>
      <protection locked="0"/>
    </xf>
    <xf numFmtId="49" fontId="0" fillId="3" borderId="45" xfId="0" applyNumberFormat="1" applyFont="1" applyFill="1" applyBorder="1" applyAlignment="1" applyProtection="1">
      <alignment horizontal="left" vertical="top" wrapText="1"/>
      <protection locked="0"/>
    </xf>
    <xf numFmtId="49" fontId="0" fillId="3" borderId="6" xfId="0" applyNumberFormat="1" applyFont="1" applyFill="1" applyBorder="1" applyAlignment="1" applyProtection="1">
      <alignment horizontal="left" vertical="top" wrapText="1"/>
      <protection locked="0"/>
    </xf>
    <xf numFmtId="49" fontId="0" fillId="3" borderId="0" xfId="0" applyNumberFormat="1" applyFont="1" applyFill="1" applyBorder="1" applyAlignment="1" applyProtection="1">
      <alignment horizontal="left" vertical="top" wrapText="1"/>
      <protection locked="0"/>
    </xf>
    <xf numFmtId="49" fontId="0" fillId="3" borderId="23" xfId="0" applyNumberFormat="1" applyFont="1" applyFill="1" applyBorder="1" applyAlignment="1" applyProtection="1">
      <alignment horizontal="left" vertical="top" wrapText="1"/>
      <protection locked="0"/>
    </xf>
    <xf numFmtId="49" fontId="0" fillId="3" borderId="40" xfId="0" applyNumberFormat="1" applyFont="1" applyFill="1" applyBorder="1" applyAlignment="1" applyProtection="1">
      <alignment horizontal="left" vertical="top" wrapText="1"/>
      <protection locked="0"/>
    </xf>
    <xf numFmtId="49" fontId="0" fillId="3" borderId="24" xfId="0" applyNumberFormat="1" applyFont="1" applyFill="1" applyBorder="1" applyAlignment="1" applyProtection="1">
      <alignment horizontal="left" vertical="top" wrapText="1"/>
      <protection locked="0"/>
    </xf>
    <xf numFmtId="49" fontId="0" fillId="3" borderId="25" xfId="0" applyNumberFormat="1" applyFont="1" applyFill="1" applyBorder="1" applyAlignment="1" applyProtection="1">
      <alignment horizontal="left" vertical="top" wrapText="1"/>
      <protection locked="0"/>
    </xf>
    <xf numFmtId="0" fontId="3" fillId="3" borderId="41" xfId="0" applyFont="1" applyFill="1" applyBorder="1" applyAlignment="1" applyProtection="1">
      <alignment horizontal="left"/>
      <protection locked="0"/>
    </xf>
    <xf numFmtId="0" fontId="3" fillId="3" borderId="42" xfId="0" applyFont="1" applyFill="1" applyBorder="1" applyAlignment="1" applyProtection="1">
      <alignment horizontal="left"/>
      <protection locked="0"/>
    </xf>
    <xf numFmtId="0" fontId="3" fillId="3" borderId="43" xfId="0" applyFont="1" applyFill="1" applyBorder="1" applyAlignment="1" applyProtection="1">
      <alignment horizontal="left"/>
      <protection locked="0"/>
    </xf>
    <xf numFmtId="0" fontId="6" fillId="2" borderId="10" xfId="0" applyFont="1" applyFill="1" applyBorder="1" applyAlignment="1">
      <alignment horizontal="left"/>
    </xf>
    <xf numFmtId="0" fontId="6" fillId="2" borderId="11" xfId="0" applyFont="1" applyFill="1" applyBorder="1" applyAlignment="1">
      <alignment horizontal="left"/>
    </xf>
    <xf numFmtId="0" fontId="6" fillId="2" borderId="34" xfId="0" applyFont="1" applyFill="1" applyBorder="1" applyAlignment="1">
      <alignment horizontal="left"/>
    </xf>
    <xf numFmtId="164" fontId="3" fillId="4" borderId="37" xfId="1" applyFont="1" applyFill="1" applyBorder="1" applyAlignment="1">
      <alignment horizontal="center" vertical="center"/>
    </xf>
    <xf numFmtId="164" fontId="3" fillId="4" borderId="38" xfId="1" applyFont="1" applyFill="1" applyBorder="1" applyAlignment="1">
      <alignment horizontal="center" vertical="center"/>
    </xf>
    <xf numFmtId="164" fontId="3" fillId="4" borderId="35" xfId="1" applyFont="1" applyFill="1" applyBorder="1" applyAlignment="1">
      <alignment horizontal="center" vertical="center"/>
    </xf>
    <xf numFmtId="0" fontId="6" fillId="2" borderId="50" xfId="0" applyFont="1" applyFill="1" applyBorder="1" applyAlignment="1" applyProtection="1">
      <alignment horizontal="left" wrapText="1"/>
    </xf>
    <xf numFmtId="0" fontId="6" fillId="2" borderId="20" xfId="0" applyFont="1" applyFill="1" applyBorder="1" applyAlignment="1">
      <alignment horizontal="center" vertical="top"/>
    </xf>
    <xf numFmtId="0" fontId="6" fillId="2" borderId="21" xfId="0" applyFont="1" applyFill="1" applyBorder="1" applyAlignment="1">
      <alignment horizontal="center" vertical="top"/>
    </xf>
    <xf numFmtId="0" fontId="6" fillId="2" borderId="22" xfId="0" applyFont="1" applyFill="1" applyBorder="1" applyAlignment="1">
      <alignment horizontal="center" vertical="top"/>
    </xf>
    <xf numFmtId="0" fontId="6" fillId="2" borderId="40" xfId="0" applyFont="1" applyFill="1" applyBorder="1" applyAlignment="1" applyProtection="1">
      <alignment horizontal="right" wrapText="1"/>
    </xf>
    <xf numFmtId="0" fontId="6" fillId="2" borderId="56" xfId="0" applyFont="1" applyFill="1" applyBorder="1" applyAlignment="1" applyProtection="1">
      <alignment horizontal="right" wrapText="1"/>
    </xf>
    <xf numFmtId="0" fontId="3" fillId="2" borderId="58" xfId="0" applyFont="1" applyFill="1" applyBorder="1" applyAlignment="1" applyProtection="1">
      <alignment horizontal="center"/>
    </xf>
    <xf numFmtId="0" fontId="3" fillId="2" borderId="30" xfId="0" applyFont="1" applyFill="1" applyBorder="1" applyAlignment="1" applyProtection="1">
      <alignment horizontal="center"/>
    </xf>
    <xf numFmtId="0" fontId="3" fillId="2" borderId="31" xfId="0" applyFont="1" applyFill="1" applyBorder="1" applyAlignment="1" applyProtection="1">
      <alignment horizontal="center"/>
    </xf>
    <xf numFmtId="0" fontId="3" fillId="2" borderId="40" xfId="0" applyFont="1" applyFill="1" applyBorder="1" applyAlignment="1" applyProtection="1">
      <alignment horizontal="center"/>
    </xf>
    <xf numFmtId="0" fontId="3" fillId="2" borderId="24" xfId="0" applyFont="1" applyFill="1" applyBorder="1" applyAlignment="1" applyProtection="1">
      <alignment horizontal="center"/>
    </xf>
    <xf numFmtId="0" fontId="3" fillId="2" borderId="25" xfId="0" applyFont="1" applyFill="1" applyBorder="1" applyAlignment="1" applyProtection="1">
      <alignment horizontal="center"/>
    </xf>
    <xf numFmtId="0" fontId="6" fillId="2" borderId="41" xfId="0" applyFont="1" applyFill="1" applyBorder="1" applyAlignment="1" applyProtection="1">
      <alignment horizontal="left" wrapText="1"/>
    </xf>
    <xf numFmtId="0" fontId="6" fillId="2" borderId="64" xfId="0" applyFont="1" applyFill="1" applyBorder="1" applyAlignment="1" applyProtection="1">
      <alignment horizontal="left" wrapText="1"/>
    </xf>
    <xf numFmtId="2" fontId="2" fillId="4" borderId="14" xfId="0" applyNumberFormat="1" applyFont="1" applyFill="1" applyBorder="1" applyAlignment="1" applyProtection="1">
      <alignment horizontal="center" vertical="center"/>
    </xf>
    <xf numFmtId="2" fontId="2" fillId="4" borderId="17" xfId="0" applyNumberFormat="1" applyFont="1" applyFill="1" applyBorder="1" applyAlignment="1" applyProtection="1">
      <alignment horizontal="center" vertical="center"/>
    </xf>
    <xf numFmtId="0" fontId="11" fillId="4" borderId="63" xfId="0" applyFont="1" applyFill="1" applyBorder="1" applyAlignment="1">
      <alignment horizontal="center" vertical="center" wrapText="1"/>
    </xf>
    <xf numFmtId="0" fontId="11" fillId="4" borderId="55" xfId="0" applyFont="1" applyFill="1" applyBorder="1" applyAlignment="1">
      <alignment horizontal="center" vertical="center" wrapText="1"/>
    </xf>
    <xf numFmtId="0" fontId="11" fillId="4" borderId="52" xfId="0" applyFont="1" applyFill="1" applyBorder="1" applyAlignment="1">
      <alignment horizontal="center" vertical="center" wrapText="1"/>
    </xf>
    <xf numFmtId="164" fontId="3" fillId="4" borderId="4" xfId="1" applyFont="1" applyFill="1" applyBorder="1" applyAlignment="1">
      <alignment horizontal="center" vertical="center"/>
    </xf>
    <xf numFmtId="164" fontId="3" fillId="4" borderId="5" xfId="1" applyFont="1" applyFill="1" applyBorder="1" applyAlignment="1">
      <alignment horizontal="center" vertical="center"/>
    </xf>
    <xf numFmtId="164" fontId="3" fillId="4" borderId="3" xfId="1" applyFont="1" applyFill="1" applyBorder="1" applyAlignment="1">
      <alignment horizontal="center" vertical="center"/>
    </xf>
    <xf numFmtId="0" fontId="2" fillId="2" borderId="4"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3" xfId="0" applyFont="1" applyFill="1" applyBorder="1" applyAlignment="1">
      <alignment horizontal="left" vertical="top" wrapText="1"/>
    </xf>
    <xf numFmtId="0" fontId="6" fillId="2" borderId="18" xfId="0" applyFont="1" applyFill="1" applyBorder="1" applyAlignment="1">
      <alignment horizontal="left"/>
    </xf>
    <xf numFmtId="0" fontId="0" fillId="2" borderId="34" xfId="0" applyFont="1" applyFill="1" applyBorder="1" applyAlignment="1">
      <alignment horizontal="center"/>
    </xf>
    <xf numFmtId="0" fontId="0" fillId="2" borderId="18" xfId="0" applyFont="1" applyFill="1" applyBorder="1" applyAlignment="1">
      <alignment horizontal="center"/>
    </xf>
    <xf numFmtId="0" fontId="11" fillId="4" borderId="18" xfId="0" applyFont="1" applyFill="1" applyBorder="1" applyAlignment="1">
      <alignment horizontal="center" vertical="center" wrapText="1"/>
    </xf>
    <xf numFmtId="0" fontId="11" fillId="4" borderId="19"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4" fillId="2" borderId="37" xfId="0" applyFont="1" applyFill="1" applyBorder="1" applyAlignment="1">
      <alignment horizontal="left" vertical="top" wrapText="1"/>
    </xf>
    <xf numFmtId="0" fontId="4" fillId="2" borderId="35" xfId="0" applyFont="1" applyFill="1" applyBorder="1" applyAlignment="1">
      <alignment horizontal="left" vertical="top" wrapText="1"/>
    </xf>
    <xf numFmtId="167" fontId="0" fillId="3" borderId="35" xfId="0" applyNumberFormat="1" applyFont="1" applyFill="1" applyBorder="1" applyAlignment="1" applyProtection="1">
      <alignment horizontal="center" vertical="center"/>
      <protection locked="0"/>
    </xf>
    <xf numFmtId="167" fontId="0" fillId="3" borderId="16" xfId="0" applyNumberFormat="1" applyFont="1" applyFill="1" applyBorder="1" applyAlignment="1" applyProtection="1">
      <alignment horizontal="center" vertical="center"/>
      <protection locked="0"/>
    </xf>
    <xf numFmtId="0" fontId="0" fillId="2" borderId="16" xfId="0" applyFont="1" applyFill="1" applyBorder="1" applyAlignment="1">
      <alignment horizontal="right" vertical="center" wrapText="1"/>
    </xf>
    <xf numFmtId="166" fontId="0" fillId="4" borderId="16" xfId="0" applyNumberFormat="1" applyFont="1" applyFill="1" applyBorder="1" applyAlignment="1">
      <alignment horizontal="center" vertical="center" wrapText="1"/>
    </xf>
    <xf numFmtId="0" fontId="0" fillId="4" borderId="16" xfId="0" applyFont="1" applyFill="1" applyBorder="1" applyAlignment="1">
      <alignment horizontal="center" vertical="center" wrapText="1"/>
    </xf>
    <xf numFmtId="0" fontId="6" fillId="2" borderId="18" xfId="0" applyFont="1" applyFill="1" applyBorder="1" applyAlignment="1">
      <alignment horizontal="left" vertical="top"/>
    </xf>
    <xf numFmtId="0" fontId="6" fillId="2" borderId="1" xfId="0" applyFont="1" applyFill="1" applyBorder="1" applyAlignment="1">
      <alignment horizontal="left" vertical="top"/>
    </xf>
    <xf numFmtId="0" fontId="0" fillId="2" borderId="18" xfId="0" applyFont="1" applyFill="1" applyBorder="1" applyAlignment="1">
      <alignment horizontal="center" wrapText="1"/>
    </xf>
    <xf numFmtId="0" fontId="0" fillId="2" borderId="1" xfId="0" applyFont="1" applyFill="1" applyBorder="1" applyAlignment="1">
      <alignment horizontal="center" wrapText="1"/>
    </xf>
    <xf numFmtId="0" fontId="0" fillId="2" borderId="1" xfId="0" applyFont="1" applyFill="1" applyBorder="1" applyAlignment="1">
      <alignment horizontal="left" vertical="center" wrapText="1"/>
    </xf>
    <xf numFmtId="0" fontId="0" fillId="2" borderId="16" xfId="0" applyFont="1" applyFill="1" applyBorder="1" applyAlignment="1">
      <alignment horizontal="left" vertical="center" wrapText="1"/>
    </xf>
    <xf numFmtId="1" fontId="2" fillId="2" borderId="1" xfId="0" applyNumberFormat="1" applyFont="1" applyFill="1" applyBorder="1" applyAlignment="1" applyProtection="1">
      <alignment horizontal="center" vertical="center"/>
    </xf>
    <xf numFmtId="1" fontId="2" fillId="2" borderId="16" xfId="0" applyNumberFormat="1" applyFont="1" applyFill="1" applyBorder="1" applyAlignment="1" applyProtection="1">
      <alignment horizontal="center" vertical="center"/>
    </xf>
    <xf numFmtId="0" fontId="0" fillId="2" borderId="1" xfId="0" applyFont="1" applyFill="1" applyBorder="1" applyAlignment="1">
      <alignment horizontal="center" vertical="center" wrapText="1"/>
    </xf>
    <xf numFmtId="0" fontId="0" fillId="2" borderId="16" xfId="0" applyFont="1" applyFill="1" applyBorder="1" applyAlignment="1">
      <alignment horizontal="center" vertical="center" wrapText="1"/>
    </xf>
    <xf numFmtId="0" fontId="0" fillId="2" borderId="18" xfId="0" applyFont="1" applyFill="1" applyBorder="1" applyAlignment="1">
      <alignment horizontal="center" vertical="center" wrapText="1"/>
    </xf>
    <xf numFmtId="0" fontId="0" fillId="2" borderId="19" xfId="0" applyFont="1" applyFill="1" applyBorder="1" applyAlignment="1">
      <alignment horizontal="center" vertical="center" wrapText="1"/>
    </xf>
    <xf numFmtId="0" fontId="0" fillId="2" borderId="14" xfId="0" applyFont="1" applyFill="1" applyBorder="1" applyAlignment="1">
      <alignment horizontal="center" vertical="center" wrapText="1"/>
    </xf>
    <xf numFmtId="1" fontId="19" fillId="2" borderId="1" xfId="0" applyNumberFormat="1" applyFont="1" applyFill="1" applyBorder="1" applyAlignment="1" applyProtection="1">
      <alignment horizontal="center" vertical="center" wrapText="1"/>
    </xf>
    <xf numFmtId="2" fontId="2" fillId="4" borderId="1" xfId="0" applyNumberFormat="1" applyFont="1" applyFill="1" applyBorder="1" applyAlignment="1" applyProtection="1">
      <alignment horizontal="center"/>
    </xf>
    <xf numFmtId="1" fontId="2" fillId="4" borderId="1" xfId="0" applyNumberFormat="1" applyFont="1" applyFill="1" applyBorder="1" applyAlignment="1" applyProtection="1">
      <alignment horizontal="center"/>
    </xf>
    <xf numFmtId="0" fontId="3" fillId="2" borderId="53" xfId="0" applyFont="1" applyFill="1" applyBorder="1" applyAlignment="1" applyProtection="1">
      <alignment horizontal="left" wrapText="1"/>
    </xf>
    <xf numFmtId="0" fontId="3" fillId="2" borderId="54" xfId="0" applyFont="1" applyFill="1" applyBorder="1" applyAlignment="1" applyProtection="1">
      <alignment horizontal="left" wrapText="1"/>
    </xf>
    <xf numFmtId="0" fontId="3" fillId="2" borderId="55" xfId="0" applyFont="1" applyFill="1" applyBorder="1" applyAlignment="1" applyProtection="1">
      <alignment horizontal="left" wrapText="1"/>
    </xf>
    <xf numFmtId="49" fontId="0" fillId="3" borderId="1" xfId="0" applyNumberFormat="1" applyFont="1" applyFill="1" applyBorder="1" applyAlignment="1" applyProtection="1">
      <alignment horizontal="center" wrapText="1"/>
      <protection locked="0"/>
    </xf>
    <xf numFmtId="49" fontId="0" fillId="3" borderId="14" xfId="0" applyNumberFormat="1" applyFont="1" applyFill="1" applyBorder="1" applyAlignment="1" applyProtection="1">
      <alignment horizontal="center" wrapText="1"/>
      <protection locked="0"/>
    </xf>
    <xf numFmtId="0" fontId="2" fillId="2" borderId="37" xfId="0" applyFont="1" applyFill="1" applyBorder="1" applyAlignment="1">
      <alignment horizontal="left" vertical="top" wrapText="1"/>
    </xf>
    <xf numFmtId="0" fontId="2" fillId="2" borderId="38" xfId="0" applyFont="1" applyFill="1" applyBorder="1" applyAlignment="1">
      <alignment horizontal="left" vertical="top" wrapText="1"/>
    </xf>
    <xf numFmtId="0" fontId="2" fillId="2" borderId="35" xfId="0" applyFont="1" applyFill="1" applyBorder="1" applyAlignment="1">
      <alignment horizontal="left" vertical="top" wrapText="1"/>
    </xf>
    <xf numFmtId="49" fontId="0" fillId="3" borderId="16" xfId="0" applyNumberFormat="1" applyFont="1" applyFill="1" applyBorder="1" applyAlignment="1" applyProtection="1">
      <alignment horizontal="center" wrapText="1"/>
      <protection locked="0"/>
    </xf>
    <xf numFmtId="49" fontId="0" fillId="3" borderId="17" xfId="0" applyNumberFormat="1" applyFont="1" applyFill="1" applyBorder="1" applyAlignment="1" applyProtection="1">
      <alignment horizontal="center" wrapText="1"/>
      <protection locked="0"/>
    </xf>
    <xf numFmtId="0" fontId="6" fillId="2" borderId="18" xfId="0" applyFont="1" applyFill="1" applyBorder="1" applyAlignment="1">
      <alignment horizontal="left" vertical="top" wrapText="1"/>
    </xf>
    <xf numFmtId="0" fontId="6" fillId="2" borderId="18" xfId="0" applyFont="1" applyFill="1" applyBorder="1" applyAlignment="1">
      <alignment horizontal="center" wrapText="1"/>
    </xf>
    <xf numFmtId="0" fontId="6" fillId="2" borderId="1" xfId="0" applyFont="1" applyFill="1" applyBorder="1" applyAlignment="1">
      <alignment horizontal="center" wrapText="1"/>
    </xf>
    <xf numFmtId="0" fontId="6" fillId="2" borderId="18" xfId="0" applyFont="1" applyFill="1" applyBorder="1" applyAlignment="1">
      <alignment horizontal="left" wrapText="1"/>
    </xf>
    <xf numFmtId="0" fontId="6" fillId="2" borderId="19" xfId="0" applyFont="1" applyFill="1" applyBorder="1" applyAlignment="1">
      <alignment horizontal="left" wrapText="1"/>
    </xf>
    <xf numFmtId="0" fontId="6" fillId="2" borderId="1" xfId="0" applyFont="1" applyFill="1" applyBorder="1" applyAlignment="1">
      <alignment horizontal="left" wrapText="1"/>
    </xf>
    <xf numFmtId="0" fontId="6" fillId="2" borderId="14" xfId="0" applyFont="1" applyFill="1" applyBorder="1" applyAlignment="1">
      <alignment horizontal="left" wrapText="1"/>
    </xf>
    <xf numFmtId="0" fontId="6" fillId="2" borderId="1" xfId="0" applyFont="1" applyFill="1" applyBorder="1" applyAlignment="1">
      <alignment horizontal="right" wrapText="1"/>
    </xf>
    <xf numFmtId="49" fontId="0" fillId="3" borderId="1" xfId="0" applyNumberFormat="1" applyFont="1" applyFill="1" applyBorder="1" applyAlignment="1" applyProtection="1">
      <alignment horizontal="left" wrapText="1"/>
      <protection locked="0"/>
    </xf>
    <xf numFmtId="49" fontId="0" fillId="3" borderId="14" xfId="0" applyNumberFormat="1" applyFont="1" applyFill="1" applyBorder="1" applyAlignment="1" applyProtection="1">
      <alignment horizontal="left" wrapText="1"/>
      <protection locked="0"/>
    </xf>
    <xf numFmtId="0" fontId="6" fillId="2" borderId="41" xfId="0" applyFont="1" applyFill="1" applyBorder="1" applyAlignment="1" applyProtection="1">
      <alignment horizontal="center" vertical="center"/>
    </xf>
    <xf numFmtId="0" fontId="6" fillId="2" borderId="42" xfId="0" applyFont="1" applyFill="1" applyBorder="1" applyAlignment="1" applyProtection="1">
      <alignment horizontal="center" vertical="center"/>
    </xf>
    <xf numFmtId="0" fontId="6" fillId="2" borderId="64" xfId="0" applyFont="1" applyFill="1" applyBorder="1" applyAlignment="1" applyProtection="1">
      <alignment horizontal="center" vertical="center"/>
    </xf>
    <xf numFmtId="0" fontId="17" fillId="4" borderId="41" xfId="0" applyFont="1" applyFill="1" applyBorder="1" applyAlignment="1" applyProtection="1">
      <alignment horizontal="center" vertical="center"/>
    </xf>
    <xf numFmtId="0" fontId="17" fillId="4" borderId="42" xfId="0" applyFont="1" applyFill="1" applyBorder="1" applyAlignment="1" applyProtection="1">
      <alignment horizontal="center" vertical="center"/>
    </xf>
    <xf numFmtId="0" fontId="17" fillId="4" borderId="43" xfId="0" applyFont="1" applyFill="1" applyBorder="1" applyAlignment="1" applyProtection="1">
      <alignment horizontal="center" vertical="center"/>
    </xf>
    <xf numFmtId="49" fontId="0" fillId="3" borderId="4" xfId="0" applyNumberFormat="1" applyFont="1" applyFill="1" applyBorder="1" applyAlignment="1" applyProtection="1">
      <alignment horizontal="center" wrapText="1"/>
      <protection locked="0"/>
    </xf>
    <xf numFmtId="49" fontId="0" fillId="3" borderId="5" xfId="0" applyNumberFormat="1" applyFont="1" applyFill="1" applyBorder="1" applyAlignment="1" applyProtection="1">
      <alignment horizontal="center" wrapText="1"/>
      <protection locked="0"/>
    </xf>
    <xf numFmtId="49" fontId="0" fillId="3" borderId="36" xfId="0" applyNumberFormat="1" applyFont="1" applyFill="1" applyBorder="1" applyAlignment="1" applyProtection="1">
      <alignment horizontal="center" wrapText="1"/>
      <protection locked="0"/>
    </xf>
    <xf numFmtId="49" fontId="0" fillId="3" borderId="4" xfId="0" applyNumberFormat="1" applyFont="1" applyFill="1" applyBorder="1" applyAlignment="1" applyProtection="1">
      <alignment vertical="center" wrapText="1"/>
      <protection locked="0"/>
    </xf>
    <xf numFmtId="49" fontId="0" fillId="3" borderId="5" xfId="0" applyNumberFormat="1" applyFont="1" applyFill="1" applyBorder="1" applyAlignment="1" applyProtection="1">
      <alignment vertical="center" wrapText="1"/>
      <protection locked="0"/>
    </xf>
    <xf numFmtId="49" fontId="0" fillId="3" borderId="36" xfId="0" applyNumberFormat="1" applyFont="1" applyFill="1" applyBorder="1" applyAlignment="1" applyProtection="1">
      <alignment vertical="center" wrapText="1"/>
      <protection locked="0"/>
    </xf>
    <xf numFmtId="49" fontId="0" fillId="3" borderId="3" xfId="0" applyNumberFormat="1" applyFont="1" applyFill="1" applyBorder="1" applyAlignment="1" applyProtection="1">
      <alignment vertical="center" wrapText="1"/>
      <protection locked="0"/>
    </xf>
    <xf numFmtId="49" fontId="0" fillId="3" borderId="37" xfId="0" applyNumberFormat="1" applyFont="1" applyFill="1" applyBorder="1" applyAlignment="1" applyProtection="1">
      <alignment vertical="center" wrapText="1"/>
      <protection locked="0"/>
    </xf>
    <xf numFmtId="49" fontId="0" fillId="3" borderId="38" xfId="0" applyNumberFormat="1" applyFont="1" applyFill="1" applyBorder="1" applyAlignment="1" applyProtection="1">
      <alignment vertical="center" wrapText="1"/>
      <protection locked="0"/>
    </xf>
    <xf numFmtId="49" fontId="0" fillId="3" borderId="35" xfId="0" applyNumberFormat="1" applyFont="1" applyFill="1" applyBorder="1" applyAlignment="1" applyProtection="1">
      <alignment vertical="center" wrapText="1"/>
      <protection locked="0"/>
    </xf>
    <xf numFmtId="49" fontId="0" fillId="3" borderId="39" xfId="0" applyNumberFormat="1" applyFont="1" applyFill="1" applyBorder="1" applyAlignment="1" applyProtection="1">
      <alignment vertical="center" wrapText="1"/>
      <protection locked="0"/>
    </xf>
    <xf numFmtId="0" fontId="6" fillId="2" borderId="20" xfId="0" applyFont="1" applyFill="1" applyBorder="1" applyAlignment="1">
      <alignment horizontal="center" vertical="center"/>
    </xf>
    <xf numFmtId="0" fontId="6" fillId="2" borderId="44" xfId="0" applyFont="1" applyFill="1" applyBorder="1" applyAlignment="1">
      <alignment horizontal="center" vertical="center"/>
    </xf>
    <xf numFmtId="0" fontId="6" fillId="2" borderId="19" xfId="0" applyFont="1" applyFill="1" applyBorder="1" applyAlignment="1">
      <alignment horizontal="left"/>
    </xf>
    <xf numFmtId="0" fontId="7" fillId="2" borderId="1" xfId="0" applyFont="1" applyFill="1" applyBorder="1" applyAlignment="1">
      <alignment horizontal="center"/>
    </xf>
    <xf numFmtId="0" fontId="7" fillId="2" borderId="14" xfId="0" applyFont="1" applyFill="1" applyBorder="1" applyAlignment="1">
      <alignment horizontal="center"/>
    </xf>
    <xf numFmtId="0" fontId="0" fillId="4" borderId="17" xfId="0" applyFont="1" applyFill="1" applyBorder="1" applyAlignment="1">
      <alignment horizontal="center" vertical="center" wrapText="1"/>
    </xf>
    <xf numFmtId="0" fontId="3" fillId="2" borderId="42" xfId="0" applyFont="1" applyFill="1" applyBorder="1" applyAlignment="1" applyProtection="1">
      <alignment horizontal="center" vertical="center" wrapText="1"/>
    </xf>
    <xf numFmtId="166" fontId="3" fillId="5" borderId="42" xfId="0" applyNumberFormat="1" applyFont="1" applyFill="1" applyBorder="1" applyAlignment="1" applyProtection="1">
      <alignment horizontal="center" vertical="center"/>
    </xf>
    <xf numFmtId="166" fontId="3" fillId="5" borderId="43" xfId="0" applyNumberFormat="1" applyFont="1" applyFill="1" applyBorder="1" applyAlignment="1" applyProtection="1">
      <alignment horizontal="center" vertical="center"/>
    </xf>
    <xf numFmtId="0" fontId="6" fillId="2" borderId="29" xfId="0" applyFont="1" applyFill="1" applyBorder="1" applyAlignment="1" applyProtection="1">
      <alignment horizontal="center" vertical="top"/>
    </xf>
    <xf numFmtId="0" fontId="6" fillId="2" borderId="33" xfId="0" applyFont="1" applyFill="1" applyBorder="1" applyAlignment="1" applyProtection="1">
      <alignment horizontal="center" vertical="top"/>
    </xf>
    <xf numFmtId="0" fontId="6" fillId="2" borderId="32" xfId="0" applyFont="1" applyFill="1" applyBorder="1" applyAlignment="1" applyProtection="1">
      <alignment horizontal="center" vertical="top"/>
    </xf>
    <xf numFmtId="0" fontId="6" fillId="2" borderId="44" xfId="0" applyFont="1" applyFill="1" applyBorder="1" applyAlignment="1">
      <alignment horizontal="center" vertical="top"/>
    </xf>
    <xf numFmtId="0" fontId="0" fillId="0" borderId="0" xfId="0" applyFont="1" applyAlignment="1">
      <alignment horizontal="right"/>
    </xf>
    <xf numFmtId="0" fontId="7" fillId="2" borderId="1" xfId="0" applyFont="1" applyFill="1" applyBorder="1" applyAlignment="1">
      <alignment horizontal="left" vertical="center" wrapText="1"/>
    </xf>
    <xf numFmtId="49" fontId="0" fillId="3" borderId="1" xfId="0" applyNumberFormat="1" applyFont="1" applyFill="1" applyBorder="1" applyAlignment="1" applyProtection="1">
      <alignment vertical="center"/>
      <protection locked="0"/>
    </xf>
    <xf numFmtId="49" fontId="0" fillId="3" borderId="14" xfId="0" applyNumberFormat="1" applyFont="1" applyFill="1" applyBorder="1" applyAlignment="1" applyProtection="1">
      <alignment vertical="center"/>
      <protection locked="0"/>
    </xf>
    <xf numFmtId="0" fontId="7" fillId="2" borderId="16" xfId="0" applyFont="1" applyFill="1" applyBorder="1" applyAlignment="1">
      <alignment horizontal="left" vertical="center"/>
    </xf>
    <xf numFmtId="49" fontId="0" fillId="3" borderId="51" xfId="0" applyNumberFormat="1" applyFont="1" applyFill="1" applyBorder="1" applyAlignment="1" applyProtection="1">
      <alignment vertical="center"/>
      <protection locked="0"/>
    </xf>
    <xf numFmtId="49" fontId="0" fillId="3" borderId="52" xfId="0" applyNumberFormat="1" applyFont="1" applyFill="1" applyBorder="1" applyAlignment="1" applyProtection="1">
      <alignment vertical="center"/>
      <protection locked="0"/>
    </xf>
    <xf numFmtId="0" fontId="0" fillId="0" borderId="2" xfId="0" applyFont="1" applyBorder="1" applyAlignment="1" applyProtection="1">
      <alignment horizontal="center"/>
      <protection locked="0"/>
    </xf>
    <xf numFmtId="0" fontId="7" fillId="2" borderId="1" xfId="0" applyFont="1" applyFill="1" applyBorder="1" applyAlignment="1">
      <alignment horizontal="left" vertical="center"/>
    </xf>
    <xf numFmtId="0" fontId="0" fillId="3" borderId="7" xfId="0" applyFont="1" applyFill="1" applyBorder="1" applyAlignment="1" applyProtection="1">
      <alignment horizontal="left" vertical="top" wrapText="1"/>
      <protection locked="0"/>
    </xf>
    <xf numFmtId="0" fontId="0" fillId="3" borderId="8" xfId="0" applyFont="1" applyFill="1" applyBorder="1" applyAlignment="1" applyProtection="1">
      <alignment horizontal="left" vertical="top" wrapText="1"/>
      <protection locked="0"/>
    </xf>
    <xf numFmtId="0" fontId="0" fillId="3" borderId="45" xfId="0" applyFont="1" applyFill="1" applyBorder="1" applyAlignment="1" applyProtection="1">
      <alignment horizontal="left" vertical="top" wrapText="1"/>
      <protection locked="0"/>
    </xf>
    <xf numFmtId="0" fontId="0" fillId="3" borderId="6" xfId="0" applyFont="1" applyFill="1" applyBorder="1" applyAlignment="1" applyProtection="1">
      <alignment horizontal="left" vertical="top" wrapText="1"/>
      <protection locked="0"/>
    </xf>
    <xf numFmtId="0" fontId="0" fillId="3" borderId="0" xfId="0" applyFont="1" applyFill="1" applyBorder="1" applyAlignment="1" applyProtection="1">
      <alignment horizontal="left" vertical="top" wrapText="1"/>
      <protection locked="0"/>
    </xf>
    <xf numFmtId="0" fontId="0" fillId="3" borderId="23" xfId="0" applyFont="1" applyFill="1" applyBorder="1" applyAlignment="1" applyProtection="1">
      <alignment horizontal="left" vertical="top" wrapText="1"/>
      <protection locked="0"/>
    </xf>
    <xf numFmtId="0" fontId="0" fillId="3" borderId="40" xfId="0" applyFont="1" applyFill="1" applyBorder="1" applyAlignment="1" applyProtection="1">
      <alignment horizontal="left" vertical="top" wrapText="1"/>
      <protection locked="0"/>
    </xf>
    <xf numFmtId="0" fontId="0" fillId="3" borderId="24" xfId="0" applyFont="1" applyFill="1" applyBorder="1" applyAlignment="1" applyProtection="1">
      <alignment horizontal="left" vertical="top" wrapText="1"/>
      <protection locked="0"/>
    </xf>
    <xf numFmtId="0" fontId="0" fillId="3" borderId="25" xfId="0" applyFont="1" applyFill="1" applyBorder="1" applyAlignment="1" applyProtection="1">
      <alignment horizontal="left" vertical="top" wrapText="1"/>
      <protection locked="0"/>
    </xf>
    <xf numFmtId="164" fontId="14" fillId="4" borderId="41" xfId="1" applyFont="1" applyFill="1" applyBorder="1" applyAlignment="1" applyProtection="1">
      <alignment horizontal="center" vertical="center"/>
    </xf>
    <xf numFmtId="164" fontId="14" fillId="4" borderId="42" xfId="1" applyFont="1" applyFill="1" applyBorder="1" applyAlignment="1" applyProtection="1">
      <alignment horizontal="center" vertical="center"/>
    </xf>
    <xf numFmtId="164" fontId="14" fillId="4" borderId="43" xfId="1" applyFont="1" applyFill="1" applyBorder="1" applyAlignment="1" applyProtection="1">
      <alignment horizontal="center" vertical="center"/>
    </xf>
    <xf numFmtId="164" fontId="14" fillId="3" borderId="41" xfId="1" applyFont="1" applyFill="1" applyBorder="1" applyAlignment="1" applyProtection="1">
      <alignment horizontal="center" vertical="center"/>
      <protection locked="0"/>
    </xf>
    <xf numFmtId="164" fontId="14" fillId="3" borderId="42" xfId="1" applyFont="1" applyFill="1" applyBorder="1" applyAlignment="1" applyProtection="1">
      <alignment horizontal="center" vertical="center"/>
      <protection locked="0"/>
    </xf>
    <xf numFmtId="164" fontId="14" fillId="3" borderId="43" xfId="1" applyFont="1" applyFill="1" applyBorder="1" applyAlignment="1" applyProtection="1">
      <alignment horizontal="center" vertical="center"/>
      <protection locked="0"/>
    </xf>
    <xf numFmtId="167" fontId="0" fillId="3" borderId="37" xfId="0" applyNumberFormat="1" applyFont="1" applyFill="1" applyBorder="1" applyAlignment="1" applyProtection="1">
      <alignment horizontal="center" vertical="center"/>
      <protection locked="0"/>
    </xf>
    <xf numFmtId="2" fontId="2" fillId="3" borderId="1" xfId="0" applyNumberFormat="1" applyFont="1" applyFill="1" applyBorder="1" applyAlignment="1" applyProtection="1">
      <alignment horizontal="center"/>
      <protection locked="0"/>
    </xf>
    <xf numFmtId="1" fontId="2" fillId="3" borderId="1" xfId="0" applyNumberFormat="1" applyFont="1" applyFill="1" applyBorder="1" applyAlignment="1" applyProtection="1">
      <alignment horizontal="center"/>
      <protection locked="0"/>
    </xf>
    <xf numFmtId="1" fontId="2" fillId="3" borderId="14" xfId="0" applyNumberFormat="1" applyFont="1" applyFill="1" applyBorder="1" applyAlignment="1" applyProtection="1">
      <alignment horizontal="center"/>
      <protection locked="0"/>
    </xf>
    <xf numFmtId="0" fontId="6" fillId="2" borderId="16" xfId="0" applyFont="1" applyFill="1" applyBorder="1" applyAlignment="1">
      <alignment horizontal="center" vertical="top"/>
    </xf>
    <xf numFmtId="49" fontId="2" fillId="3" borderId="16" xfId="0" applyNumberFormat="1" applyFont="1" applyFill="1" applyBorder="1" applyAlignment="1" applyProtection="1">
      <alignment horizontal="center"/>
      <protection locked="0"/>
    </xf>
    <xf numFmtId="49" fontId="2" fillId="3" borderId="17" xfId="0" applyNumberFormat="1" applyFont="1" applyFill="1" applyBorder="1" applyAlignment="1" applyProtection="1">
      <alignment horizontal="center"/>
      <protection locked="0"/>
    </xf>
    <xf numFmtId="49" fontId="9" fillId="2" borderId="46" xfId="0" applyNumberFormat="1" applyFont="1" applyFill="1" applyBorder="1" applyAlignment="1">
      <alignment horizontal="center" vertical="top"/>
    </xf>
    <xf numFmtId="49" fontId="9" fillId="2" borderId="44" xfId="0" applyNumberFormat="1" applyFont="1" applyFill="1" applyBorder="1" applyAlignment="1">
      <alignment horizontal="center" vertical="top"/>
    </xf>
    <xf numFmtId="0" fontId="7" fillId="2" borderId="1" xfId="0" applyFont="1" applyFill="1" applyBorder="1" applyAlignment="1">
      <alignment horizontal="left" vertical="top" wrapText="1"/>
    </xf>
    <xf numFmtId="168" fontId="0" fillId="3" borderId="4" xfId="0" applyNumberFormat="1" applyFont="1" applyFill="1" applyBorder="1" applyAlignment="1" applyProtection="1">
      <alignment horizontal="center" vertical="center" wrapText="1"/>
      <protection locked="0"/>
    </xf>
    <xf numFmtId="168" fontId="0" fillId="3" borderId="5" xfId="0" applyNumberFormat="1" applyFont="1" applyFill="1" applyBorder="1" applyAlignment="1" applyProtection="1">
      <alignment horizontal="center" vertical="center" wrapText="1"/>
      <protection locked="0"/>
    </xf>
    <xf numFmtId="166" fontId="0" fillId="3" borderId="4" xfId="0" applyNumberFormat="1" applyFont="1" applyFill="1" applyBorder="1" applyAlignment="1" applyProtection="1">
      <alignment horizontal="left" wrapText="1"/>
      <protection locked="0"/>
    </xf>
    <xf numFmtId="166" fontId="0" fillId="3" borderId="5" xfId="0" applyNumberFormat="1" applyFont="1" applyFill="1" applyBorder="1" applyAlignment="1" applyProtection="1">
      <alignment horizontal="left" wrapText="1"/>
      <protection locked="0"/>
    </xf>
    <xf numFmtId="166" fontId="0" fillId="3" borderId="36" xfId="0" applyNumberFormat="1" applyFont="1" applyFill="1" applyBorder="1" applyAlignment="1" applyProtection="1">
      <alignment horizontal="left" wrapText="1"/>
      <protection locked="0"/>
    </xf>
    <xf numFmtId="0" fontId="6" fillId="2" borderId="50" xfId="0" applyFont="1" applyFill="1" applyBorder="1" applyAlignment="1" applyProtection="1">
      <alignment horizontal="left" vertical="center"/>
    </xf>
    <xf numFmtId="0" fontId="6" fillId="2" borderId="63" xfId="0" applyFont="1" applyFill="1" applyBorder="1" applyAlignment="1" applyProtection="1">
      <alignment horizontal="left" vertical="center"/>
    </xf>
    <xf numFmtId="166" fontId="7"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xf>
    <xf numFmtId="166" fontId="7" fillId="2" borderId="14" xfId="0" applyNumberFormat="1" applyFont="1" applyFill="1" applyBorder="1" applyAlignment="1">
      <alignment horizontal="center" vertical="center"/>
    </xf>
    <xf numFmtId="49" fontId="9" fillId="2" borderId="21" xfId="0" applyNumberFormat="1" applyFont="1" applyFill="1" applyBorder="1" applyAlignment="1">
      <alignment horizontal="center" vertical="top"/>
    </xf>
    <xf numFmtId="0" fontId="7" fillId="2" borderId="59" xfId="0" applyFont="1" applyFill="1" applyBorder="1" applyAlignment="1">
      <alignment horizontal="left" vertical="top" wrapText="1"/>
    </xf>
    <xf numFmtId="0" fontId="7" fillId="2" borderId="54" xfId="0" applyFont="1" applyFill="1" applyBorder="1" applyAlignment="1">
      <alignment horizontal="left" vertical="top" wrapText="1"/>
    </xf>
    <xf numFmtId="0" fontId="7" fillId="2" borderId="61" xfId="0" applyFont="1" applyFill="1" applyBorder="1" applyAlignment="1">
      <alignment horizontal="left" vertical="top" wrapText="1"/>
    </xf>
    <xf numFmtId="168" fontId="0" fillId="3" borderId="3" xfId="0" applyNumberFormat="1" applyFont="1" applyFill="1" applyBorder="1" applyAlignment="1" applyProtection="1">
      <alignment horizontal="center" vertical="center" wrapText="1"/>
      <protection locked="0"/>
    </xf>
    <xf numFmtId="166" fontId="0" fillId="3" borderId="4" xfId="0" applyNumberFormat="1" applyFont="1" applyFill="1" applyBorder="1" applyAlignment="1" applyProtection="1">
      <alignment horizontal="center" wrapText="1"/>
      <protection locked="0"/>
    </xf>
    <xf numFmtId="166" fontId="0" fillId="3" borderId="5" xfId="0" applyNumberFormat="1" applyFont="1" applyFill="1" applyBorder="1" applyAlignment="1" applyProtection="1">
      <alignment horizontal="center" wrapText="1"/>
      <protection locked="0"/>
    </xf>
    <xf numFmtId="166" fontId="0" fillId="3" borderId="36" xfId="0" applyNumberFormat="1" applyFont="1" applyFill="1" applyBorder="1" applyAlignment="1" applyProtection="1">
      <alignment horizontal="center" wrapText="1"/>
      <protection locked="0"/>
    </xf>
    <xf numFmtId="49" fontId="0" fillId="3" borderId="1" xfId="0" applyNumberFormat="1" applyFont="1" applyFill="1" applyBorder="1" applyAlignment="1" applyProtection="1">
      <alignment horizontal="center" vertical="center" wrapText="1"/>
      <protection locked="0"/>
    </xf>
    <xf numFmtId="167" fontId="0" fillId="3" borderId="4" xfId="0" applyNumberFormat="1" applyFont="1" applyFill="1" applyBorder="1" applyAlignment="1" applyProtection="1">
      <alignment horizontal="center" vertical="center" wrapText="1"/>
      <protection locked="0"/>
    </xf>
    <xf numFmtId="167" fontId="0" fillId="3" borderId="5" xfId="0" applyNumberFormat="1" applyFont="1" applyFill="1" applyBorder="1" applyAlignment="1" applyProtection="1">
      <alignment horizontal="center" vertical="center" wrapText="1"/>
      <protection locked="0"/>
    </xf>
    <xf numFmtId="167" fontId="0" fillId="3" borderId="3" xfId="0" applyNumberFormat="1" applyFont="1" applyFill="1" applyBorder="1" applyAlignment="1" applyProtection="1">
      <alignment horizontal="center" vertical="center" wrapText="1"/>
      <protection locked="0"/>
    </xf>
    <xf numFmtId="49" fontId="0" fillId="3" borderId="4" xfId="0" applyNumberFormat="1" applyFont="1" applyFill="1" applyBorder="1" applyAlignment="1" applyProtection="1">
      <alignment horizontal="left" wrapText="1"/>
      <protection locked="0"/>
    </xf>
    <xf numFmtId="49" fontId="0" fillId="3" borderId="5" xfId="0" applyNumberFormat="1" applyFont="1" applyFill="1" applyBorder="1" applyAlignment="1" applyProtection="1">
      <alignment horizontal="left" wrapText="1"/>
      <protection locked="0"/>
    </xf>
    <xf numFmtId="49" fontId="0" fillId="3" borderId="36" xfId="0" applyNumberFormat="1" applyFont="1" applyFill="1" applyBorder="1" applyAlignment="1" applyProtection="1">
      <alignment horizontal="left" wrapText="1"/>
      <protection locked="0"/>
    </xf>
    <xf numFmtId="166" fontId="0" fillId="3" borderId="37" xfId="0" applyNumberFormat="1" applyFont="1" applyFill="1" applyBorder="1" applyAlignment="1" applyProtection="1">
      <alignment horizontal="left" wrapText="1"/>
      <protection locked="0"/>
    </xf>
    <xf numFmtId="166" fontId="0" fillId="3" borderId="38" xfId="0" applyNumberFormat="1" applyFont="1" applyFill="1" applyBorder="1" applyAlignment="1" applyProtection="1">
      <alignment horizontal="left" wrapText="1"/>
      <protection locked="0"/>
    </xf>
    <xf numFmtId="166" fontId="0" fillId="3" borderId="39" xfId="0" applyNumberFormat="1" applyFont="1" applyFill="1" applyBorder="1" applyAlignment="1" applyProtection="1">
      <alignment horizontal="left" wrapText="1"/>
      <protection locked="0"/>
    </xf>
    <xf numFmtId="0" fontId="7" fillId="2" borderId="4" xfId="0" applyFont="1" applyFill="1" applyBorder="1" applyAlignment="1">
      <alignment horizontal="center" vertical="center" wrapText="1"/>
    </xf>
    <xf numFmtId="0" fontId="7" fillId="2" borderId="3" xfId="0" applyFont="1" applyFill="1" applyBorder="1" applyAlignment="1">
      <alignment horizontal="center" vertical="center" wrapText="1"/>
    </xf>
    <xf numFmtId="166" fontId="7" fillId="2" borderId="1" xfId="0" applyNumberFormat="1" applyFont="1" applyFill="1" applyBorder="1" applyAlignment="1">
      <alignment horizontal="left" vertical="center"/>
    </xf>
    <xf numFmtId="166" fontId="7" fillId="2" borderId="14" xfId="0" applyNumberFormat="1" applyFont="1" applyFill="1" applyBorder="1" applyAlignment="1">
      <alignment horizontal="left" vertical="center"/>
    </xf>
    <xf numFmtId="49" fontId="9" fillId="2" borderId="22" xfId="0" applyNumberFormat="1" applyFont="1" applyFill="1" applyBorder="1" applyAlignment="1">
      <alignment horizontal="center" vertical="top"/>
    </xf>
    <xf numFmtId="0" fontId="7" fillId="2" borderId="16" xfId="0" applyFont="1" applyFill="1" applyBorder="1" applyAlignment="1">
      <alignment horizontal="left" vertical="top" wrapText="1"/>
    </xf>
    <xf numFmtId="168" fontId="0" fillId="3" borderId="37" xfId="0" applyNumberFormat="1" applyFont="1" applyFill="1" applyBorder="1" applyAlignment="1" applyProtection="1">
      <alignment horizontal="center" vertical="center" wrapText="1"/>
      <protection locked="0"/>
    </xf>
    <xf numFmtId="168" fontId="0" fillId="3" borderId="38" xfId="0" applyNumberFormat="1" applyFont="1" applyFill="1" applyBorder="1" applyAlignment="1" applyProtection="1">
      <alignment horizontal="center" vertical="center" wrapText="1"/>
      <protection locked="0"/>
    </xf>
    <xf numFmtId="0" fontId="4" fillId="2" borderId="10" xfId="0" applyFont="1" applyFill="1" applyBorder="1" applyAlignment="1">
      <alignment horizontal="center"/>
    </xf>
    <xf numFmtId="0" fontId="4" fillId="2" borderId="11" xfId="0" applyFont="1" applyFill="1" applyBorder="1" applyAlignment="1">
      <alignment horizontal="center"/>
    </xf>
    <xf numFmtId="0" fontId="4" fillId="2" borderId="12" xfId="0" applyFont="1" applyFill="1" applyBorder="1" applyAlignment="1">
      <alignment horizontal="center"/>
    </xf>
    <xf numFmtId="167" fontId="0" fillId="3" borderId="1" xfId="0" applyNumberFormat="1" applyFont="1" applyFill="1" applyBorder="1" applyAlignment="1" applyProtection="1">
      <alignment horizontal="center" vertical="center" wrapText="1"/>
      <protection locked="0"/>
    </xf>
    <xf numFmtId="49" fontId="0" fillId="3" borderId="16" xfId="0" applyNumberFormat="1" applyFont="1" applyFill="1" applyBorder="1" applyAlignment="1" applyProtection="1">
      <alignment horizontal="center" vertical="center" wrapText="1"/>
      <protection locked="0"/>
    </xf>
    <xf numFmtId="167" fontId="0" fillId="3" borderId="16" xfId="0" applyNumberFormat="1" applyFont="1" applyFill="1" applyBorder="1" applyAlignment="1" applyProtection="1">
      <alignment horizontal="center" vertical="center" wrapText="1"/>
      <protection locked="0"/>
    </xf>
    <xf numFmtId="49" fontId="0" fillId="3" borderId="16" xfId="0" applyNumberFormat="1" applyFont="1" applyFill="1" applyBorder="1" applyAlignment="1" applyProtection="1">
      <alignment horizontal="left" wrapText="1"/>
      <protection locked="0"/>
    </xf>
    <xf numFmtId="49" fontId="0" fillId="3" borderId="17" xfId="0" applyNumberFormat="1" applyFont="1" applyFill="1" applyBorder="1" applyAlignment="1" applyProtection="1">
      <alignment horizontal="left" wrapText="1"/>
      <protection locked="0"/>
    </xf>
    <xf numFmtId="0" fontId="7" fillId="2" borderId="1" xfId="0" applyFont="1" applyFill="1" applyBorder="1" applyAlignment="1">
      <alignment horizontal="center" wrapText="1"/>
    </xf>
    <xf numFmtId="166" fontId="7" fillId="2" borderId="1" xfId="0" applyNumberFormat="1" applyFont="1" applyFill="1" applyBorder="1" applyAlignment="1">
      <alignment horizontal="left"/>
    </xf>
    <xf numFmtId="167" fontId="0" fillId="3" borderId="37" xfId="0" applyNumberFormat="1" applyFont="1" applyFill="1" applyBorder="1" applyAlignment="1" applyProtection="1">
      <alignment horizontal="center" vertical="center" wrapText="1"/>
      <protection locked="0"/>
    </xf>
    <xf numFmtId="167" fontId="0" fillId="3" borderId="38" xfId="0" applyNumberFormat="1" applyFont="1" applyFill="1" applyBorder="1" applyAlignment="1" applyProtection="1">
      <alignment horizontal="center" vertical="center" wrapText="1"/>
      <protection locked="0"/>
    </xf>
    <xf numFmtId="167" fontId="0" fillId="3" borderId="35" xfId="0" applyNumberFormat="1" applyFont="1" applyFill="1" applyBorder="1" applyAlignment="1" applyProtection="1">
      <alignment horizontal="center" vertical="center" wrapText="1"/>
      <protection locked="0"/>
    </xf>
    <xf numFmtId="49" fontId="0" fillId="3" borderId="37" xfId="0" applyNumberFormat="1" applyFont="1" applyFill="1" applyBorder="1" applyAlignment="1" applyProtection="1">
      <alignment horizontal="left" wrapText="1"/>
      <protection locked="0"/>
    </xf>
    <xf numFmtId="49" fontId="0" fillId="3" borderId="38" xfId="0" applyNumberFormat="1" applyFont="1" applyFill="1" applyBorder="1" applyAlignment="1" applyProtection="1">
      <alignment horizontal="left" wrapText="1"/>
      <protection locked="0"/>
    </xf>
    <xf numFmtId="49" fontId="0" fillId="3" borderId="39" xfId="0" applyNumberFormat="1" applyFont="1" applyFill="1" applyBorder="1" applyAlignment="1" applyProtection="1">
      <alignment horizontal="left" wrapText="1"/>
      <protection locked="0"/>
    </xf>
    <xf numFmtId="0" fontId="6" fillId="2" borderId="10" xfId="0" applyFont="1" applyFill="1" applyBorder="1" applyAlignment="1" applyProtection="1">
      <alignment horizontal="left" vertical="center" wrapText="1"/>
    </xf>
    <xf numFmtId="0" fontId="6" fillId="2" borderId="11" xfId="0" applyFont="1" applyFill="1" applyBorder="1" applyAlignment="1" applyProtection="1">
      <alignment horizontal="left" vertical="center" wrapText="1"/>
    </xf>
    <xf numFmtId="0" fontId="6" fillId="2" borderId="12" xfId="0" applyFont="1" applyFill="1" applyBorder="1" applyAlignment="1" applyProtection="1">
      <alignment horizontal="left" vertical="center" wrapText="1"/>
    </xf>
    <xf numFmtId="0" fontId="13" fillId="2" borderId="32" xfId="0" applyFont="1" applyFill="1" applyBorder="1" applyAlignment="1">
      <alignment horizontal="center" wrapText="1"/>
    </xf>
    <xf numFmtId="0" fontId="13" fillId="2" borderId="24" xfId="0" applyFont="1" applyFill="1" applyBorder="1" applyAlignment="1">
      <alignment horizontal="center" wrapText="1"/>
    </xf>
    <xf numFmtId="0" fontId="13" fillId="2" borderId="25" xfId="0" applyFont="1" applyFill="1" applyBorder="1" applyAlignment="1">
      <alignment horizontal="center" wrapText="1"/>
    </xf>
    <xf numFmtId="0" fontId="0" fillId="3" borderId="62" xfId="0" applyFont="1" applyFill="1" applyBorder="1" applyAlignment="1" applyProtection="1">
      <alignment horizontal="left" vertical="top" wrapText="1"/>
      <protection locked="0"/>
    </xf>
    <xf numFmtId="0" fontId="0" fillId="3" borderId="2" xfId="0" applyFont="1" applyFill="1" applyBorder="1" applyAlignment="1" applyProtection="1">
      <alignment horizontal="left" vertical="top" wrapText="1"/>
      <protection locked="0"/>
    </xf>
    <xf numFmtId="0" fontId="0" fillId="3" borderId="57" xfId="0" applyFont="1" applyFill="1" applyBorder="1" applyAlignment="1" applyProtection="1">
      <alignment horizontal="left" vertical="top" wrapText="1"/>
      <protection locked="0"/>
    </xf>
    <xf numFmtId="0" fontId="8" fillId="2" borderId="4" xfId="0" applyFont="1" applyFill="1" applyBorder="1" applyAlignment="1" applyProtection="1">
      <alignment horizontal="left" vertical="center" wrapText="1"/>
    </xf>
    <xf numFmtId="0" fontId="8" fillId="2" borderId="5" xfId="0" applyFont="1" applyFill="1" applyBorder="1" applyAlignment="1" applyProtection="1">
      <alignment horizontal="left" vertical="center" wrapText="1"/>
    </xf>
    <xf numFmtId="0" fontId="8" fillId="2" borderId="2" xfId="0" applyFont="1" applyFill="1" applyBorder="1" applyAlignment="1" applyProtection="1">
      <alignment horizontal="left" vertical="center" wrapText="1"/>
    </xf>
    <xf numFmtId="0" fontId="8" fillId="2" borderId="57" xfId="0" applyFont="1" applyFill="1" applyBorder="1" applyAlignment="1" applyProtection="1">
      <alignment horizontal="left" vertical="center" wrapText="1"/>
    </xf>
    <xf numFmtId="0" fontId="4" fillId="2" borderId="1" xfId="0" applyFont="1" applyFill="1" applyBorder="1" applyAlignment="1" applyProtection="1">
      <alignment horizontal="left" vertical="top" wrapText="1"/>
    </xf>
    <xf numFmtId="0" fontId="4" fillId="2" borderId="14" xfId="0" applyFont="1" applyFill="1" applyBorder="1" applyAlignment="1" applyProtection="1">
      <alignment horizontal="left" vertical="top" wrapText="1"/>
    </xf>
    <xf numFmtId="0" fontId="4" fillId="2" borderId="4" xfId="0" applyFont="1" applyFill="1" applyBorder="1" applyAlignment="1" applyProtection="1">
      <alignment horizontal="left" vertical="top" wrapText="1"/>
    </xf>
    <xf numFmtId="0" fontId="4" fillId="2" borderId="5" xfId="0" applyFont="1" applyFill="1" applyBorder="1" applyAlignment="1" applyProtection="1">
      <alignment horizontal="left" vertical="top" wrapText="1"/>
    </xf>
    <xf numFmtId="0" fontId="4" fillId="2" borderId="1" xfId="0" applyFont="1" applyFill="1" applyBorder="1" applyAlignment="1" applyProtection="1">
      <alignment horizontal="center" vertical="top" wrapText="1"/>
    </xf>
    <xf numFmtId="0" fontId="4" fillId="2" borderId="14" xfId="0" applyFont="1" applyFill="1" applyBorder="1" applyAlignment="1" applyProtection="1">
      <alignment horizontal="center" vertical="top" wrapText="1"/>
    </xf>
    <xf numFmtId="0" fontId="4" fillId="2" borderId="1" xfId="0" applyFont="1" applyFill="1" applyBorder="1" applyAlignment="1" applyProtection="1">
      <alignment horizontal="right" vertical="top" wrapText="1"/>
    </xf>
    <xf numFmtId="0" fontId="4" fillId="3" borderId="4" xfId="0" applyFont="1" applyFill="1" applyBorder="1" applyAlignment="1" applyProtection="1">
      <alignment horizontal="center" vertical="top" wrapText="1"/>
      <protection locked="0"/>
    </xf>
    <xf numFmtId="0" fontId="4" fillId="3" borderId="5" xfId="0" applyFont="1" applyFill="1" applyBorder="1" applyAlignment="1" applyProtection="1">
      <alignment horizontal="center" vertical="top" wrapText="1"/>
      <protection locked="0"/>
    </xf>
    <xf numFmtId="0" fontId="4" fillId="3" borderId="3" xfId="0" applyFont="1" applyFill="1" applyBorder="1" applyAlignment="1" applyProtection="1">
      <alignment horizontal="center" vertical="top" wrapText="1"/>
      <protection locked="0"/>
    </xf>
    <xf numFmtId="0" fontId="4" fillId="3" borderId="1" xfId="0" applyFont="1" applyFill="1" applyBorder="1" applyAlignment="1" applyProtection="1">
      <alignment horizontal="center" vertical="top" wrapText="1"/>
      <protection locked="0"/>
    </xf>
    <xf numFmtId="0" fontId="4" fillId="3" borderId="14" xfId="0" applyFont="1" applyFill="1" applyBorder="1" applyAlignment="1" applyProtection="1">
      <alignment horizontal="center" vertical="top" wrapText="1"/>
      <protection locked="0"/>
    </xf>
    <xf numFmtId="0" fontId="4" fillId="2" borderId="59" xfId="0" applyFont="1" applyFill="1" applyBorder="1" applyAlignment="1" applyProtection="1">
      <alignment horizontal="right" vertical="top" wrapText="1"/>
    </xf>
    <xf numFmtId="0" fontId="4" fillId="3" borderId="7" xfId="0" applyFont="1" applyFill="1" applyBorder="1" applyAlignment="1" applyProtection="1">
      <alignment horizontal="center" vertical="top" wrapText="1"/>
      <protection locked="0"/>
    </xf>
    <xf numFmtId="0" fontId="4" fillId="3" borderId="8" xfId="0" applyFont="1" applyFill="1" applyBorder="1" applyAlignment="1" applyProtection="1">
      <alignment horizontal="center" vertical="top" wrapText="1"/>
      <protection locked="0"/>
    </xf>
    <xf numFmtId="0" fontId="4" fillId="3" borderId="47" xfId="0" applyFont="1" applyFill="1" applyBorder="1" applyAlignment="1" applyProtection="1">
      <alignment horizontal="center" vertical="top" wrapText="1"/>
      <protection locked="0"/>
    </xf>
    <xf numFmtId="0" fontId="4" fillId="3" borderId="59" xfId="0" applyFont="1" applyFill="1" applyBorder="1" applyAlignment="1" applyProtection="1">
      <alignment horizontal="center" vertical="top" wrapText="1"/>
      <protection locked="0"/>
    </xf>
    <xf numFmtId="0" fontId="4" fillId="3" borderId="48" xfId="0" applyFont="1" applyFill="1" applyBorder="1" applyAlignment="1" applyProtection="1">
      <alignment horizontal="center" vertical="top" wrapText="1"/>
      <protection locked="0"/>
    </xf>
    <xf numFmtId="0" fontId="11" fillId="4" borderId="18" xfId="0" applyFont="1" applyFill="1" applyBorder="1" applyAlignment="1">
      <alignment horizontal="center" wrapText="1"/>
    </xf>
    <xf numFmtId="0" fontId="11" fillId="4" borderId="19" xfId="0" applyFont="1" applyFill="1" applyBorder="1" applyAlignment="1">
      <alignment horizontal="center" wrapText="1"/>
    </xf>
    <xf numFmtId="0" fontId="11" fillId="4" borderId="16" xfId="0" applyFont="1" applyFill="1" applyBorder="1" applyAlignment="1">
      <alignment horizontal="center" wrapText="1"/>
    </xf>
    <xf numFmtId="0" fontId="11" fillId="4" borderId="17" xfId="0" applyFont="1" applyFill="1" applyBorder="1" applyAlignment="1">
      <alignment horizontal="center" wrapText="1"/>
    </xf>
    <xf numFmtId="0" fontId="0" fillId="3" borderId="7" xfId="0" applyFont="1" applyFill="1" applyBorder="1" applyAlignment="1">
      <alignment horizontal="center"/>
    </xf>
    <xf numFmtId="0" fontId="0" fillId="3" borderId="8" xfId="0" applyFont="1" applyFill="1" applyBorder="1" applyAlignment="1">
      <alignment horizontal="center"/>
    </xf>
    <xf numFmtId="0" fontId="0" fillId="3" borderId="45" xfId="0" applyFont="1" applyFill="1" applyBorder="1" applyAlignment="1">
      <alignment horizontal="center"/>
    </xf>
    <xf numFmtId="0" fontId="0" fillId="3" borderId="6" xfId="0" applyFont="1" applyFill="1" applyBorder="1" applyAlignment="1">
      <alignment horizontal="center"/>
    </xf>
    <xf numFmtId="0" fontId="0" fillId="3" borderId="0" xfId="0" applyFont="1" applyFill="1" applyBorder="1" applyAlignment="1">
      <alignment horizontal="center"/>
    </xf>
    <xf numFmtId="0" fontId="0" fillId="3" borderId="23" xfId="0" applyFont="1" applyFill="1" applyBorder="1" applyAlignment="1">
      <alignment horizontal="center"/>
    </xf>
    <xf numFmtId="0" fontId="0" fillId="3" borderId="40" xfId="0" applyFont="1" applyFill="1" applyBorder="1" applyAlignment="1">
      <alignment horizontal="center"/>
    </xf>
    <xf numFmtId="0" fontId="0" fillId="3" borderId="24" xfId="0" applyFont="1" applyFill="1" applyBorder="1" applyAlignment="1">
      <alignment horizontal="center"/>
    </xf>
    <xf numFmtId="0" fontId="0" fillId="3" borderId="25" xfId="0" applyFont="1" applyFill="1" applyBorder="1" applyAlignment="1">
      <alignment horizontal="center"/>
    </xf>
    <xf numFmtId="0" fontId="0" fillId="2" borderId="4" xfId="0" applyFont="1" applyFill="1" applyBorder="1" applyAlignment="1">
      <alignment horizontal="left"/>
    </xf>
    <xf numFmtId="0" fontId="0" fillId="2" borderId="5" xfId="0" applyFont="1" applyFill="1" applyBorder="1" applyAlignment="1">
      <alignment horizontal="left"/>
    </xf>
    <xf numFmtId="0" fontId="0" fillId="2" borderId="36" xfId="0" applyFont="1" applyFill="1" applyBorder="1" applyAlignment="1">
      <alignment horizontal="left"/>
    </xf>
    <xf numFmtId="0" fontId="6" fillId="2" borderId="46" xfId="0" applyFont="1" applyFill="1" applyBorder="1" applyAlignment="1">
      <alignment horizontal="center" vertical="top"/>
    </xf>
  </cellXfs>
  <cellStyles count="2">
    <cellStyle name="Comma" xfId="1" builtinId="3"/>
    <cellStyle name="Normal" xfId="0" builtinId="0"/>
  </cellStyles>
  <dxfs count="0"/>
  <tableStyles count="0" defaultTableStyle="TableStyleMedium2" defaultPivotStyle="PivotStyleLight16"/>
  <colors>
    <mruColors>
      <color rgb="FFFFFFCC"/>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116499</xdr:colOff>
      <xdr:row>1</xdr:row>
      <xdr:rowOff>109807</xdr:rowOff>
    </xdr:from>
    <xdr:to>
      <xdr:col>1</xdr:col>
      <xdr:colOff>1194289</xdr:colOff>
      <xdr:row>3</xdr:row>
      <xdr:rowOff>80597</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7019" y="300307"/>
          <a:ext cx="1077790" cy="336550"/>
        </a:xfrm>
        <a:prstGeom prst="rect">
          <a:avLst/>
        </a:prstGeom>
      </xdr:spPr>
    </xdr:pic>
    <xdr:clientData/>
  </xdr:twoCellAnchor>
  <xdr:twoCellAnchor editAs="oneCell">
    <xdr:from>
      <xdr:col>2</xdr:col>
      <xdr:colOff>0</xdr:colOff>
      <xdr:row>0</xdr:row>
      <xdr:rowOff>31750</xdr:rowOff>
    </xdr:from>
    <xdr:to>
      <xdr:col>3</xdr:col>
      <xdr:colOff>112735</xdr:colOff>
      <xdr:row>3</xdr:row>
      <xdr:rowOff>268265</xdr:rowOff>
    </xdr:to>
    <xdr:pic>
      <xdr:nvPicPr>
        <xdr:cNvPr id="4" name="Pictur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15583" y="31750"/>
          <a:ext cx="1499152" cy="7868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116499</xdr:colOff>
      <xdr:row>1</xdr:row>
      <xdr:rowOff>109807</xdr:rowOff>
    </xdr:from>
    <xdr:to>
      <xdr:col>1</xdr:col>
      <xdr:colOff>1194289</xdr:colOff>
      <xdr:row>3</xdr:row>
      <xdr:rowOff>80597</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7019" y="300307"/>
          <a:ext cx="1077790" cy="336550"/>
        </a:xfrm>
        <a:prstGeom prst="rect">
          <a:avLst/>
        </a:prstGeom>
      </xdr:spPr>
    </xdr:pic>
    <xdr:clientData/>
  </xdr:twoCellAnchor>
  <xdr:twoCellAnchor editAs="oneCell">
    <xdr:from>
      <xdr:col>1</xdr:col>
      <xdr:colOff>1576915</xdr:colOff>
      <xdr:row>0</xdr:row>
      <xdr:rowOff>21167</xdr:rowOff>
    </xdr:from>
    <xdr:to>
      <xdr:col>3</xdr:col>
      <xdr:colOff>112734</xdr:colOff>
      <xdr:row>3</xdr:row>
      <xdr:rowOff>257682</xdr:rowOff>
    </xdr:to>
    <xdr:pic>
      <xdr:nvPicPr>
        <xdr:cNvPr id="4" name="Pictur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15582" y="21167"/>
          <a:ext cx="1499152" cy="7868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116499</xdr:colOff>
      <xdr:row>1</xdr:row>
      <xdr:rowOff>109807</xdr:rowOff>
    </xdr:from>
    <xdr:to>
      <xdr:col>1</xdr:col>
      <xdr:colOff>1194289</xdr:colOff>
      <xdr:row>3</xdr:row>
      <xdr:rowOff>80597</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9399" y="300307"/>
          <a:ext cx="1077790" cy="332740"/>
        </a:xfrm>
        <a:prstGeom prst="rect">
          <a:avLst/>
        </a:prstGeom>
      </xdr:spPr>
    </xdr:pic>
    <xdr:clientData/>
  </xdr:twoCellAnchor>
  <xdr:twoCellAnchor editAs="oneCell">
    <xdr:from>
      <xdr:col>1</xdr:col>
      <xdr:colOff>1576915</xdr:colOff>
      <xdr:row>0</xdr:row>
      <xdr:rowOff>21167</xdr:rowOff>
    </xdr:from>
    <xdr:to>
      <xdr:col>3</xdr:col>
      <xdr:colOff>112734</xdr:colOff>
      <xdr:row>3</xdr:row>
      <xdr:rowOff>257682</xdr:rowOff>
    </xdr:to>
    <xdr:pic>
      <xdr:nvPicPr>
        <xdr:cNvPr id="3"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19815" y="21167"/>
          <a:ext cx="1507619" cy="78896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116499</xdr:colOff>
      <xdr:row>1</xdr:row>
      <xdr:rowOff>109807</xdr:rowOff>
    </xdr:from>
    <xdr:to>
      <xdr:col>1</xdr:col>
      <xdr:colOff>1194289</xdr:colOff>
      <xdr:row>3</xdr:row>
      <xdr:rowOff>80597</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9399" y="300307"/>
          <a:ext cx="1077790" cy="332740"/>
        </a:xfrm>
        <a:prstGeom prst="rect">
          <a:avLst/>
        </a:prstGeom>
      </xdr:spPr>
    </xdr:pic>
    <xdr:clientData/>
  </xdr:twoCellAnchor>
  <xdr:twoCellAnchor editAs="oneCell">
    <xdr:from>
      <xdr:col>1</xdr:col>
      <xdr:colOff>1576915</xdr:colOff>
      <xdr:row>0</xdr:row>
      <xdr:rowOff>21167</xdr:rowOff>
    </xdr:from>
    <xdr:to>
      <xdr:col>3</xdr:col>
      <xdr:colOff>112734</xdr:colOff>
      <xdr:row>3</xdr:row>
      <xdr:rowOff>257682</xdr:rowOff>
    </xdr:to>
    <xdr:pic>
      <xdr:nvPicPr>
        <xdr:cNvPr id="3"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19815" y="21167"/>
          <a:ext cx="1507619" cy="78896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116499</xdr:colOff>
      <xdr:row>1</xdr:row>
      <xdr:rowOff>109807</xdr:rowOff>
    </xdr:from>
    <xdr:to>
      <xdr:col>1</xdr:col>
      <xdr:colOff>1194289</xdr:colOff>
      <xdr:row>3</xdr:row>
      <xdr:rowOff>80597</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9399" y="300307"/>
          <a:ext cx="1077790" cy="332740"/>
        </a:xfrm>
        <a:prstGeom prst="rect">
          <a:avLst/>
        </a:prstGeom>
      </xdr:spPr>
    </xdr:pic>
    <xdr:clientData/>
  </xdr:twoCellAnchor>
  <xdr:twoCellAnchor editAs="oneCell">
    <xdr:from>
      <xdr:col>1</xdr:col>
      <xdr:colOff>1576915</xdr:colOff>
      <xdr:row>0</xdr:row>
      <xdr:rowOff>21167</xdr:rowOff>
    </xdr:from>
    <xdr:to>
      <xdr:col>3</xdr:col>
      <xdr:colOff>112734</xdr:colOff>
      <xdr:row>3</xdr:row>
      <xdr:rowOff>257682</xdr:rowOff>
    </xdr:to>
    <xdr:pic>
      <xdr:nvPicPr>
        <xdr:cNvPr id="3"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19815" y="21167"/>
          <a:ext cx="1507619" cy="78896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116499</xdr:colOff>
      <xdr:row>1</xdr:row>
      <xdr:rowOff>109807</xdr:rowOff>
    </xdr:from>
    <xdr:to>
      <xdr:col>1</xdr:col>
      <xdr:colOff>1194289</xdr:colOff>
      <xdr:row>3</xdr:row>
      <xdr:rowOff>80597</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9399" y="300307"/>
          <a:ext cx="1077790" cy="332740"/>
        </a:xfrm>
        <a:prstGeom prst="rect">
          <a:avLst/>
        </a:prstGeom>
      </xdr:spPr>
    </xdr:pic>
    <xdr:clientData/>
  </xdr:twoCellAnchor>
  <xdr:twoCellAnchor editAs="oneCell">
    <xdr:from>
      <xdr:col>1</xdr:col>
      <xdr:colOff>1576915</xdr:colOff>
      <xdr:row>0</xdr:row>
      <xdr:rowOff>21167</xdr:rowOff>
    </xdr:from>
    <xdr:to>
      <xdr:col>3</xdr:col>
      <xdr:colOff>112734</xdr:colOff>
      <xdr:row>3</xdr:row>
      <xdr:rowOff>257682</xdr:rowOff>
    </xdr:to>
    <xdr:pic>
      <xdr:nvPicPr>
        <xdr:cNvPr id="3"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19815" y="21167"/>
          <a:ext cx="1507619" cy="78896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116499</xdr:colOff>
      <xdr:row>1</xdr:row>
      <xdr:rowOff>109807</xdr:rowOff>
    </xdr:from>
    <xdr:to>
      <xdr:col>1</xdr:col>
      <xdr:colOff>1194289</xdr:colOff>
      <xdr:row>3</xdr:row>
      <xdr:rowOff>80597</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7019" y="300307"/>
          <a:ext cx="1077790" cy="336550"/>
        </a:xfrm>
        <a:prstGeom prst="rect">
          <a:avLst/>
        </a:prstGeom>
      </xdr:spPr>
    </xdr:pic>
    <xdr:clientData/>
  </xdr:twoCellAnchor>
  <xdr:twoCellAnchor editAs="oneCell">
    <xdr:from>
      <xdr:col>2</xdr:col>
      <xdr:colOff>0</xdr:colOff>
      <xdr:row>0</xdr:row>
      <xdr:rowOff>32845</xdr:rowOff>
    </xdr:from>
    <xdr:to>
      <xdr:col>3</xdr:col>
      <xdr:colOff>106531</xdr:colOff>
      <xdr:row>3</xdr:row>
      <xdr:rowOff>261331</xdr:rowOff>
    </xdr:to>
    <xdr:pic>
      <xdr:nvPicPr>
        <xdr:cNvPr id="4" name="Picture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24707" y="32845"/>
          <a:ext cx="1499152" cy="78684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3"/>
  <sheetViews>
    <sheetView showGridLines="0" tabSelected="1" view="pageBreakPreview" zoomScaleNormal="85" zoomScaleSheetLayoutView="100" workbookViewId="0">
      <selection activeCell="B98" sqref="B98:D98"/>
    </sheetView>
  </sheetViews>
  <sheetFormatPr defaultColWidth="9.140625" defaultRowHeight="15" x14ac:dyDescent="0.25"/>
  <cols>
    <col min="1" max="1" width="5.140625" style="14" customWidth="1"/>
    <col min="2" max="2" width="23.7109375" style="3" customWidth="1"/>
    <col min="3" max="3" width="20.85546875" style="3" customWidth="1"/>
    <col min="4" max="4" width="22.42578125" style="3" customWidth="1"/>
    <col min="5" max="5" width="21.42578125" style="3" customWidth="1"/>
    <col min="6" max="6" width="24.42578125" style="3" customWidth="1"/>
    <col min="7" max="7" width="19.85546875" style="3" customWidth="1"/>
    <col min="8" max="8" width="21.28515625" style="3" customWidth="1"/>
    <col min="9" max="9" width="17.42578125" style="3" customWidth="1"/>
    <col min="10" max="10" width="15" style="3" customWidth="1"/>
    <col min="11" max="16384" width="9.140625" style="3"/>
  </cols>
  <sheetData>
    <row r="1" spans="1:10" ht="15" customHeight="1" x14ac:dyDescent="0.25">
      <c r="A1" s="11"/>
      <c r="B1" s="2"/>
      <c r="C1" s="2"/>
      <c r="D1" s="2"/>
      <c r="E1" s="158" t="s">
        <v>242</v>
      </c>
      <c r="F1" s="158"/>
      <c r="G1" s="158"/>
      <c r="H1" s="158"/>
      <c r="I1" s="158"/>
      <c r="J1" s="159"/>
    </row>
    <row r="2" spans="1:10" ht="14.45" customHeight="1" x14ac:dyDescent="0.25">
      <c r="A2" s="12"/>
      <c r="B2" s="4"/>
      <c r="C2" s="4"/>
      <c r="D2" s="4"/>
      <c r="E2" s="160"/>
      <c r="F2" s="160"/>
      <c r="G2" s="160"/>
      <c r="H2" s="160"/>
      <c r="I2" s="160"/>
      <c r="J2" s="161"/>
    </row>
    <row r="3" spans="1:10" ht="14.45" customHeight="1" x14ac:dyDescent="0.25">
      <c r="A3" s="12"/>
      <c r="B3" s="4"/>
      <c r="C3" s="4"/>
      <c r="D3" s="4"/>
      <c r="E3" s="160"/>
      <c r="F3" s="160"/>
      <c r="G3" s="160"/>
      <c r="H3" s="160"/>
      <c r="I3" s="160"/>
      <c r="J3" s="161"/>
    </row>
    <row r="4" spans="1:10" ht="21.75" customHeight="1" thickBot="1" x14ac:dyDescent="0.3">
      <c r="A4" s="13"/>
      <c r="B4" s="5"/>
      <c r="C4" s="5"/>
      <c r="D4" s="5"/>
      <c r="E4" s="162"/>
      <c r="F4" s="162"/>
      <c r="G4" s="162"/>
      <c r="H4" s="162"/>
      <c r="I4" s="162"/>
      <c r="J4" s="163"/>
    </row>
    <row r="5" spans="1:10" ht="21" customHeight="1" x14ac:dyDescent="0.25">
      <c r="A5" s="164" t="s">
        <v>209</v>
      </c>
      <c r="B5" s="165"/>
      <c r="C5" s="165"/>
      <c r="D5" s="165"/>
      <c r="E5" s="165"/>
      <c r="F5" s="165"/>
      <c r="G5" s="165"/>
      <c r="H5" s="165"/>
      <c r="I5" s="165"/>
      <c r="J5" s="166"/>
    </row>
    <row r="6" spans="1:10" ht="27.75" customHeight="1" thickBot="1" x14ac:dyDescent="0.3">
      <c r="A6" s="167"/>
      <c r="B6" s="168"/>
      <c r="C6" s="168"/>
      <c r="D6" s="168"/>
      <c r="E6" s="168"/>
      <c r="F6" s="168"/>
      <c r="G6" s="168"/>
      <c r="H6" s="168"/>
      <c r="I6" s="168"/>
      <c r="J6" s="169"/>
    </row>
    <row r="7" spans="1:10" ht="15.75" thickBot="1" x14ac:dyDescent="0.3"/>
    <row r="8" spans="1:10" x14ac:dyDescent="0.25">
      <c r="A8" s="170">
        <v>1</v>
      </c>
      <c r="B8" s="172" t="s">
        <v>12</v>
      </c>
      <c r="C8" s="172"/>
      <c r="D8" s="174"/>
      <c r="E8" s="174"/>
      <c r="F8" s="174"/>
      <c r="G8" s="174"/>
      <c r="H8" s="174"/>
      <c r="I8" s="174"/>
      <c r="J8" s="175"/>
    </row>
    <row r="9" spans="1:10" ht="15.75" thickBot="1" x14ac:dyDescent="0.3">
      <c r="A9" s="171"/>
      <c r="B9" s="173"/>
      <c r="C9" s="173"/>
      <c r="D9" s="176"/>
      <c r="E9" s="176"/>
      <c r="F9" s="176"/>
      <c r="G9" s="176"/>
      <c r="H9" s="176"/>
      <c r="I9" s="176"/>
      <c r="J9" s="177"/>
    </row>
    <row r="10" spans="1:10" ht="15.75" thickBot="1" x14ac:dyDescent="0.3">
      <c r="A10" s="15"/>
      <c r="B10" s="10"/>
      <c r="C10" s="10"/>
    </row>
    <row r="11" spans="1:10" ht="15.75" thickBot="1" x14ac:dyDescent="0.3">
      <c r="A11" s="87">
        <v>2</v>
      </c>
      <c r="B11" s="218" t="s">
        <v>37</v>
      </c>
      <c r="C11" s="219"/>
      <c r="D11" s="197"/>
      <c r="E11" s="198"/>
      <c r="F11" s="198"/>
      <c r="G11" s="198"/>
      <c r="H11" s="198"/>
      <c r="I11" s="198"/>
      <c r="J11" s="199"/>
    </row>
    <row r="12" spans="1:10" ht="15.75" thickBot="1" x14ac:dyDescent="0.3">
      <c r="A12" s="15"/>
    </row>
    <row r="13" spans="1:10" x14ac:dyDescent="0.25">
      <c r="A13" s="170">
        <v>3</v>
      </c>
      <c r="B13" s="206" t="s">
        <v>163</v>
      </c>
      <c r="C13" s="206"/>
      <c r="D13" s="26" t="s">
        <v>62</v>
      </c>
      <c r="E13" s="26" t="s">
        <v>63</v>
      </c>
      <c r="F13" s="212"/>
      <c r="G13" s="213"/>
      <c r="H13" s="213"/>
      <c r="I13" s="213"/>
      <c r="J13" s="214"/>
    </row>
    <row r="14" spans="1:10" ht="15.75" thickBot="1" x14ac:dyDescent="0.3">
      <c r="A14" s="171"/>
      <c r="B14" s="210" t="s">
        <v>146</v>
      </c>
      <c r="C14" s="211"/>
      <c r="D14" s="118"/>
      <c r="E14" s="118"/>
      <c r="F14" s="215"/>
      <c r="G14" s="216"/>
      <c r="H14" s="216"/>
      <c r="I14" s="216"/>
      <c r="J14" s="217"/>
    </row>
    <row r="15" spans="1:10" ht="15.75" thickBot="1" x14ac:dyDescent="0.3">
      <c r="A15" s="15"/>
    </row>
    <row r="16" spans="1:10" x14ac:dyDescent="0.25">
      <c r="A16" s="207">
        <v>4</v>
      </c>
      <c r="B16" s="200" t="s">
        <v>159</v>
      </c>
      <c r="C16" s="201"/>
      <c r="D16" s="201"/>
      <c r="E16" s="201"/>
      <c r="F16" s="202"/>
      <c r="G16" s="88" t="s">
        <v>160</v>
      </c>
      <c r="H16" s="88" t="s">
        <v>161</v>
      </c>
      <c r="I16" s="88" t="s">
        <v>162</v>
      </c>
      <c r="J16" s="222" t="s">
        <v>210</v>
      </c>
    </row>
    <row r="17" spans="1:12" ht="20.100000000000001" customHeight="1" x14ac:dyDescent="0.25">
      <c r="A17" s="208"/>
      <c r="B17" s="78" t="s">
        <v>0</v>
      </c>
      <c r="C17" s="225">
        <f>'5b-PROJEKT 1'!D12</f>
        <v>0</v>
      </c>
      <c r="D17" s="226"/>
      <c r="E17" s="226"/>
      <c r="F17" s="227"/>
      <c r="G17" s="98" t="str">
        <f>IF('5b-PROJEKT 1'!D35&gt;0,'5b-PROJEKT 1'!D35,"")</f>
        <v/>
      </c>
      <c r="H17" s="96" t="str">
        <f>IF('5b-PROJEKT 1'!F35&gt;0,'5b-PROJEKT 1'!F35,"")</f>
        <v/>
      </c>
      <c r="I17" s="86" t="str">
        <f>IF('5b-PROJEKT 1'!G35&gt;0,'5b-PROJEKT 1'!G35,"-")</f>
        <v>-</v>
      </c>
      <c r="J17" s="223"/>
      <c r="L17" s="100"/>
    </row>
    <row r="18" spans="1:12" ht="20.100000000000001" customHeight="1" x14ac:dyDescent="0.25">
      <c r="A18" s="208"/>
      <c r="B18" s="78" t="s">
        <v>1</v>
      </c>
      <c r="C18" s="225">
        <f>'5b-PROJEKT 2'!D12</f>
        <v>0</v>
      </c>
      <c r="D18" s="226"/>
      <c r="E18" s="226"/>
      <c r="F18" s="227"/>
      <c r="G18" s="98" t="str">
        <f>IF('5b-PROJEKT 2'!D35&gt;0,'5b-PROJEKT 2'!D35,"")</f>
        <v/>
      </c>
      <c r="H18" s="96" t="str">
        <f>IF('5b-PROJEKT 2'!F35&gt;0,'5b-PROJEKT 2'!F35,"")</f>
        <v/>
      </c>
      <c r="I18" s="86" t="str">
        <f>IF('5b-PROJEKT 2'!G35&gt;0,'5b-PROJEKT 2'!G35,"-")</f>
        <v>-</v>
      </c>
      <c r="J18" s="223"/>
    </row>
    <row r="19" spans="1:12" ht="20.100000000000001" customHeight="1" x14ac:dyDescent="0.25">
      <c r="A19" s="208"/>
      <c r="B19" s="78" t="s">
        <v>2</v>
      </c>
      <c r="C19" s="225">
        <f>'5b-PROJEKT 3'!D12</f>
        <v>0</v>
      </c>
      <c r="D19" s="226"/>
      <c r="E19" s="226"/>
      <c r="F19" s="227"/>
      <c r="G19" s="98" t="str">
        <f>IF('5b-PROJEKT 3'!D35&gt;0,'5b-PROJEKT 3'!D35,"")</f>
        <v/>
      </c>
      <c r="H19" s="96" t="str">
        <f>IF('5b-PROJEKT 3'!F35&gt;0,'5b-PROJEKT 3'!F35,"")</f>
        <v/>
      </c>
      <c r="I19" s="86" t="str">
        <f>IF('5b-PROJEKT 3'!G35&gt;0,'5b-PROJEKT 3'!G35,"-")</f>
        <v>-</v>
      </c>
      <c r="J19" s="223"/>
    </row>
    <row r="20" spans="1:12" ht="20.100000000000001" customHeight="1" x14ac:dyDescent="0.25">
      <c r="A20" s="208"/>
      <c r="B20" s="78" t="s">
        <v>3</v>
      </c>
      <c r="C20" s="225">
        <f>'5b-PROJEKT 4'!D12</f>
        <v>0</v>
      </c>
      <c r="D20" s="226"/>
      <c r="E20" s="226"/>
      <c r="F20" s="227"/>
      <c r="G20" s="98" t="str">
        <f>IF('5b-PROJEKT 4'!D35&gt;0,'5b-PROJEKT 4'!D35,"")</f>
        <v/>
      </c>
      <c r="H20" s="96" t="str">
        <f>IF('5b-PROJEKT 4'!F35&gt;0,'5b-PROJEKT 4'!F35,"")</f>
        <v/>
      </c>
      <c r="I20" s="86" t="str">
        <f>IF('5b-PROJEKT 4'!G35&gt;0,'5b-PROJEKT 4'!G35,"-")</f>
        <v>-</v>
      </c>
      <c r="J20" s="223"/>
    </row>
    <row r="21" spans="1:12" ht="20.100000000000001" customHeight="1" x14ac:dyDescent="0.25">
      <c r="A21" s="208"/>
      <c r="B21" s="78" t="s">
        <v>4</v>
      </c>
      <c r="C21" s="225">
        <f>'5b-PROJEKT 5'!D12</f>
        <v>0</v>
      </c>
      <c r="D21" s="226"/>
      <c r="E21" s="226"/>
      <c r="F21" s="227"/>
      <c r="G21" s="98" t="str">
        <f>IF('5b-PROJEKT 5'!D35&gt;0,'5b-PROJEKT 5'!D35,"")</f>
        <v/>
      </c>
      <c r="H21" s="96" t="str">
        <f>IF('5b-PROJEKT 5'!F35&gt;0,'5b-PROJEKT 5'!F35,"")</f>
        <v/>
      </c>
      <c r="I21" s="86" t="str">
        <f>IF('5b-PROJEKT 5'!G35&gt;0,'5b-PROJEKT 5'!G35,"-")</f>
        <v>-</v>
      </c>
      <c r="J21" s="223"/>
    </row>
    <row r="22" spans="1:12" ht="20.100000000000001" customHeight="1" thickBot="1" x14ac:dyDescent="0.3">
      <c r="A22" s="209"/>
      <c r="B22" s="79" t="s">
        <v>158</v>
      </c>
      <c r="C22" s="203">
        <f>'5c_PROGRAM'!D11</f>
        <v>0</v>
      </c>
      <c r="D22" s="204"/>
      <c r="E22" s="204"/>
      <c r="F22" s="205"/>
      <c r="G22" s="99" t="str">
        <f>IF('5c_PROGRAM'!D49&gt;0,'5c_PROGRAM'!D49,"")</f>
        <v/>
      </c>
      <c r="H22" s="97" t="str">
        <f>IF('5c_PROGRAM'!F49&gt;0,'5c_PROGRAM'!F49,"")</f>
        <v/>
      </c>
      <c r="I22" s="89" t="str">
        <f>IF('5c_PROGRAM'!G49&gt;0,'5c_PROGRAM'!G49,"-")</f>
        <v>-</v>
      </c>
      <c r="J22" s="224"/>
    </row>
    <row r="23" spans="1:12" ht="15.75" thickBot="1" x14ac:dyDescent="0.3">
      <c r="A23" s="15"/>
      <c r="B23" s="10"/>
      <c r="C23" s="10"/>
    </row>
    <row r="24" spans="1:12" ht="15" customHeight="1" x14ac:dyDescent="0.25">
      <c r="A24" s="178">
        <v>5</v>
      </c>
      <c r="B24" s="181" t="s">
        <v>36</v>
      </c>
      <c r="C24" s="182"/>
      <c r="D24" s="182"/>
      <c r="E24" s="182"/>
      <c r="F24" s="182"/>
      <c r="G24" s="182"/>
      <c r="H24" s="182"/>
      <c r="I24" s="182"/>
      <c r="J24" s="183"/>
    </row>
    <row r="25" spans="1:12" ht="23.25" customHeight="1" x14ac:dyDescent="0.25">
      <c r="A25" s="179"/>
      <c r="B25" s="184" t="s">
        <v>211</v>
      </c>
      <c r="C25" s="185"/>
      <c r="D25" s="185"/>
      <c r="E25" s="186"/>
      <c r="F25" s="186"/>
      <c r="G25" s="186"/>
      <c r="H25" s="186"/>
      <c r="I25" s="186"/>
      <c r="J25" s="187"/>
    </row>
    <row r="26" spans="1:12" x14ac:dyDescent="0.25">
      <c r="A26" s="179"/>
      <c r="B26" s="188"/>
      <c r="C26" s="189"/>
      <c r="D26" s="189"/>
      <c r="E26" s="189"/>
      <c r="F26" s="189"/>
      <c r="G26" s="189"/>
      <c r="H26" s="189"/>
      <c r="I26" s="189"/>
      <c r="J26" s="190"/>
    </row>
    <row r="27" spans="1:12" x14ac:dyDescent="0.25">
      <c r="A27" s="179"/>
      <c r="B27" s="191"/>
      <c r="C27" s="192"/>
      <c r="D27" s="192"/>
      <c r="E27" s="192"/>
      <c r="F27" s="192"/>
      <c r="G27" s="192"/>
      <c r="H27" s="192"/>
      <c r="I27" s="192"/>
      <c r="J27" s="193"/>
    </row>
    <row r="28" spans="1:12" x14ac:dyDescent="0.25">
      <c r="A28" s="179"/>
      <c r="B28" s="191"/>
      <c r="C28" s="192"/>
      <c r="D28" s="192"/>
      <c r="E28" s="192"/>
      <c r="F28" s="192"/>
      <c r="G28" s="192"/>
      <c r="H28" s="192"/>
      <c r="I28" s="192"/>
      <c r="J28" s="193"/>
    </row>
    <row r="29" spans="1:12" x14ac:dyDescent="0.25">
      <c r="A29" s="179"/>
      <c r="B29" s="191"/>
      <c r="C29" s="192"/>
      <c r="D29" s="192"/>
      <c r="E29" s="192"/>
      <c r="F29" s="192"/>
      <c r="G29" s="192"/>
      <c r="H29" s="192"/>
      <c r="I29" s="192"/>
      <c r="J29" s="193"/>
    </row>
    <row r="30" spans="1:12" x14ac:dyDescent="0.25">
      <c r="A30" s="179"/>
      <c r="B30" s="191"/>
      <c r="C30" s="192"/>
      <c r="D30" s="192"/>
      <c r="E30" s="192"/>
      <c r="F30" s="192"/>
      <c r="G30" s="192"/>
      <c r="H30" s="192"/>
      <c r="I30" s="192"/>
      <c r="J30" s="193"/>
    </row>
    <row r="31" spans="1:12" x14ac:dyDescent="0.25">
      <c r="A31" s="179"/>
      <c r="B31" s="191"/>
      <c r="C31" s="192"/>
      <c r="D31" s="192"/>
      <c r="E31" s="192"/>
      <c r="F31" s="192"/>
      <c r="G31" s="192"/>
      <c r="H31" s="192"/>
      <c r="I31" s="192"/>
      <c r="J31" s="193"/>
    </row>
    <row r="32" spans="1:12" x14ac:dyDescent="0.25">
      <c r="A32" s="179"/>
      <c r="B32" s="191"/>
      <c r="C32" s="192"/>
      <c r="D32" s="192"/>
      <c r="E32" s="192"/>
      <c r="F32" s="192"/>
      <c r="G32" s="192"/>
      <c r="H32" s="192"/>
      <c r="I32" s="192"/>
      <c r="J32" s="193"/>
    </row>
    <row r="33" spans="1:10" x14ac:dyDescent="0.25">
      <c r="A33" s="179"/>
      <c r="B33" s="191"/>
      <c r="C33" s="192"/>
      <c r="D33" s="192"/>
      <c r="E33" s="192"/>
      <c r="F33" s="192"/>
      <c r="G33" s="192"/>
      <c r="H33" s="192"/>
      <c r="I33" s="192"/>
      <c r="J33" s="193"/>
    </row>
    <row r="34" spans="1:10" x14ac:dyDescent="0.25">
      <c r="A34" s="179"/>
      <c r="B34" s="191"/>
      <c r="C34" s="192"/>
      <c r="D34" s="192"/>
      <c r="E34" s="192"/>
      <c r="F34" s="192"/>
      <c r="G34" s="192"/>
      <c r="H34" s="192"/>
      <c r="I34" s="192"/>
      <c r="J34" s="193"/>
    </row>
    <row r="35" spans="1:10" x14ac:dyDescent="0.25">
      <c r="A35" s="179"/>
      <c r="B35" s="191"/>
      <c r="C35" s="192"/>
      <c r="D35" s="192"/>
      <c r="E35" s="192"/>
      <c r="F35" s="192"/>
      <c r="G35" s="192"/>
      <c r="H35" s="192"/>
      <c r="I35" s="192"/>
      <c r="J35" s="193"/>
    </row>
    <row r="36" spans="1:10" ht="14.45" customHeight="1" x14ac:dyDescent="0.25">
      <c r="A36" s="179"/>
      <c r="B36" s="191"/>
      <c r="C36" s="192"/>
      <c r="D36" s="192"/>
      <c r="E36" s="192"/>
      <c r="F36" s="192"/>
      <c r="G36" s="192"/>
      <c r="H36" s="192"/>
      <c r="I36" s="192"/>
      <c r="J36" s="193"/>
    </row>
    <row r="37" spans="1:10" x14ac:dyDescent="0.25">
      <c r="A37" s="179"/>
      <c r="B37" s="191"/>
      <c r="C37" s="192"/>
      <c r="D37" s="192"/>
      <c r="E37" s="192"/>
      <c r="F37" s="192"/>
      <c r="G37" s="192"/>
      <c r="H37" s="192"/>
      <c r="I37" s="192"/>
      <c r="J37" s="193"/>
    </row>
    <row r="38" spans="1:10" x14ac:dyDescent="0.25">
      <c r="A38" s="179"/>
      <c r="B38" s="191"/>
      <c r="C38" s="192"/>
      <c r="D38" s="192"/>
      <c r="E38" s="192"/>
      <c r="F38" s="192"/>
      <c r="G38" s="192"/>
      <c r="H38" s="192"/>
      <c r="I38" s="192"/>
      <c r="J38" s="193"/>
    </row>
    <row r="39" spans="1:10" x14ac:dyDescent="0.25">
      <c r="A39" s="179"/>
      <c r="B39" s="191"/>
      <c r="C39" s="192"/>
      <c r="D39" s="192"/>
      <c r="E39" s="192"/>
      <c r="F39" s="192"/>
      <c r="G39" s="192"/>
      <c r="H39" s="192"/>
      <c r="I39" s="192"/>
      <c r="J39" s="193"/>
    </row>
    <row r="40" spans="1:10" x14ac:dyDescent="0.25">
      <c r="A40" s="179"/>
      <c r="B40" s="191"/>
      <c r="C40" s="192"/>
      <c r="D40" s="192"/>
      <c r="E40" s="192"/>
      <c r="F40" s="192"/>
      <c r="G40" s="192"/>
      <c r="H40" s="192"/>
      <c r="I40" s="192"/>
      <c r="J40" s="193"/>
    </row>
    <row r="41" spans="1:10" x14ac:dyDescent="0.25">
      <c r="A41" s="179"/>
      <c r="B41" s="191"/>
      <c r="C41" s="192"/>
      <c r="D41" s="192"/>
      <c r="E41" s="192"/>
      <c r="F41" s="192"/>
      <c r="G41" s="192"/>
      <c r="H41" s="192"/>
      <c r="I41" s="192"/>
      <c r="J41" s="193"/>
    </row>
    <row r="42" spans="1:10" ht="15.75" thickBot="1" x14ac:dyDescent="0.3">
      <c r="A42" s="180"/>
      <c r="B42" s="194"/>
      <c r="C42" s="195"/>
      <c r="D42" s="195"/>
      <c r="E42" s="195"/>
      <c r="F42" s="195"/>
      <c r="G42" s="195"/>
      <c r="H42" s="195"/>
      <c r="I42" s="195"/>
      <c r="J42" s="196"/>
    </row>
    <row r="43" spans="1:10" ht="15.75" thickBot="1" x14ac:dyDescent="0.3"/>
    <row r="44" spans="1:10" ht="15" customHeight="1" x14ac:dyDescent="0.25">
      <c r="A44" s="178">
        <v>6</v>
      </c>
      <c r="B44" s="231" t="s">
        <v>5</v>
      </c>
      <c r="C44" s="231"/>
      <c r="D44" s="232" t="s">
        <v>6</v>
      </c>
      <c r="E44" s="233"/>
      <c r="F44" s="18" t="s">
        <v>7</v>
      </c>
      <c r="G44" s="18" t="s">
        <v>8</v>
      </c>
      <c r="H44" s="234" t="s">
        <v>24</v>
      </c>
      <c r="I44" s="234"/>
      <c r="J44" s="235"/>
    </row>
    <row r="45" spans="1:10" ht="20.25" customHeight="1" thickBot="1" x14ac:dyDescent="0.3">
      <c r="A45" s="180"/>
      <c r="B45" s="238" t="s">
        <v>33</v>
      </c>
      <c r="C45" s="239"/>
      <c r="D45" s="240"/>
      <c r="E45" s="241"/>
      <c r="F45" s="19"/>
      <c r="G45" s="20">
        <f>IFERROR(DATEDIF(D45,F45+31,"m"),0)</f>
        <v>0</v>
      </c>
      <c r="H45" s="236"/>
      <c r="I45" s="236"/>
      <c r="J45" s="237"/>
    </row>
    <row r="46" spans="1:10" ht="15.75" thickBot="1" x14ac:dyDescent="0.3">
      <c r="B46" s="1"/>
      <c r="C46" s="1"/>
      <c r="D46" s="6"/>
      <c r="E46" s="6"/>
    </row>
    <row r="47" spans="1:10" ht="15" customHeight="1" x14ac:dyDescent="0.25">
      <c r="A47" s="178">
        <v>7</v>
      </c>
      <c r="B47" s="245" t="s">
        <v>44</v>
      </c>
      <c r="C47" s="245"/>
      <c r="D47" s="247" t="s">
        <v>45</v>
      </c>
      <c r="E47" s="247" t="s">
        <v>46</v>
      </c>
      <c r="F47" s="247"/>
      <c r="G47" s="247"/>
      <c r="H47" s="247"/>
      <c r="I47" s="247"/>
      <c r="J47" s="21" t="s">
        <v>47</v>
      </c>
    </row>
    <row r="48" spans="1:10" ht="14.45" customHeight="1" x14ac:dyDescent="0.25">
      <c r="A48" s="179"/>
      <c r="B48" s="246"/>
      <c r="C48" s="246"/>
      <c r="D48" s="248"/>
      <c r="E48" s="248"/>
      <c r="F48" s="248"/>
      <c r="G48" s="248"/>
      <c r="H48" s="248"/>
      <c r="I48" s="248"/>
      <c r="J48" s="22" t="s">
        <v>48</v>
      </c>
    </row>
    <row r="49" spans="1:11" ht="15" customHeight="1" x14ac:dyDescent="0.25">
      <c r="A49" s="179"/>
      <c r="B49" s="249" t="s">
        <v>49</v>
      </c>
      <c r="C49" s="249"/>
      <c r="D49" s="251" t="s">
        <v>50</v>
      </c>
      <c r="E49" s="253" t="s">
        <v>51</v>
      </c>
      <c r="F49" s="253"/>
      <c r="G49" s="253"/>
      <c r="H49" s="253"/>
      <c r="I49" s="253"/>
      <c r="J49" s="220">
        <f>IFERROR(('5b-PROJEKT 1'!J39+'5b-PROJEKT 2'!J39+'5b-PROJEKT 3'!J39+'5b-PROJEKT 4'!J39+'5b-PROJEKT 5'!J39),0)</f>
        <v>0</v>
      </c>
    </row>
    <row r="50" spans="1:11" ht="15.75" thickBot="1" x14ac:dyDescent="0.3">
      <c r="A50" s="180"/>
      <c r="B50" s="250"/>
      <c r="C50" s="250"/>
      <c r="D50" s="252"/>
      <c r="E50" s="254"/>
      <c r="F50" s="254"/>
      <c r="G50" s="254"/>
      <c r="H50" s="254"/>
      <c r="I50" s="254"/>
      <c r="J50" s="221"/>
    </row>
    <row r="51" spans="1:11" ht="15.75" thickBot="1" x14ac:dyDescent="0.3">
      <c r="A51" s="23"/>
    </row>
    <row r="52" spans="1:11" ht="74.25" customHeight="1" x14ac:dyDescent="0.25">
      <c r="A52" s="207">
        <v>8</v>
      </c>
      <c r="B52" s="245" t="s">
        <v>52</v>
      </c>
      <c r="C52" s="245"/>
      <c r="D52" s="110" t="s">
        <v>53</v>
      </c>
      <c r="E52" s="255" t="s">
        <v>54</v>
      </c>
      <c r="F52" s="255"/>
      <c r="G52" s="255" t="s">
        <v>55</v>
      </c>
      <c r="H52" s="255"/>
      <c r="I52" s="255" t="s">
        <v>56</v>
      </c>
      <c r="J52" s="256"/>
    </row>
    <row r="53" spans="1:11" x14ac:dyDescent="0.25">
      <c r="A53" s="208"/>
      <c r="B53" s="246" t="s">
        <v>47</v>
      </c>
      <c r="C53" s="246"/>
      <c r="D53" s="111" t="s">
        <v>57</v>
      </c>
      <c r="E53" s="253" t="s">
        <v>59</v>
      </c>
      <c r="F53" s="253"/>
      <c r="G53" s="253" t="s">
        <v>59</v>
      </c>
      <c r="H53" s="253"/>
      <c r="I53" s="253" t="s">
        <v>60</v>
      </c>
      <c r="J53" s="257"/>
    </row>
    <row r="54" spans="1:11" ht="15" customHeight="1" x14ac:dyDescent="0.25">
      <c r="A54" s="208"/>
      <c r="B54" s="249" t="s">
        <v>61</v>
      </c>
      <c r="C54" s="249"/>
      <c r="D54" s="258" t="s">
        <v>212</v>
      </c>
      <c r="E54" s="259">
        <f>'5b-PROJEKT 1'!E43+'5b-PROJEKT 2'!E43+'5b-PROJEKT 3'!E43+'5b-PROJEKT 4'!E43+'5b-PROJEKT 5'!E43</f>
        <v>0</v>
      </c>
      <c r="F54" s="259"/>
      <c r="G54" s="259">
        <f>'5b-PROJEKT 1'!G43+'5b-PROJEKT 2'!G43+'5b-PROJEKT 3'!G43+'5b-PROJEKT 4'!G43+'5b-PROJEKT 5'!G43</f>
        <v>0</v>
      </c>
      <c r="H54" s="259"/>
      <c r="I54" s="260">
        <f>'5b-PROJEKT 1'!I43+'5b-PROJEKT 2'!I43+'5b-PROJEKT 3'!I43+'5b-PROJEKT 4'!I43+'5b-PROJEKT 5'!I43</f>
        <v>0</v>
      </c>
      <c r="J54" s="260"/>
    </row>
    <row r="55" spans="1:11" x14ac:dyDescent="0.25">
      <c r="A55" s="208"/>
      <c r="B55" s="249"/>
      <c r="C55" s="249"/>
      <c r="D55" s="258"/>
      <c r="E55" s="259"/>
      <c r="F55" s="259"/>
      <c r="G55" s="259"/>
      <c r="H55" s="259"/>
      <c r="I55" s="260"/>
      <c r="J55" s="260"/>
    </row>
    <row r="56" spans="1:11" ht="46.15" customHeight="1" thickBot="1" x14ac:dyDescent="0.3">
      <c r="A56" s="209"/>
      <c r="B56" s="242" t="s">
        <v>32</v>
      </c>
      <c r="C56" s="242"/>
      <c r="D56" s="242"/>
      <c r="E56" s="242"/>
      <c r="F56" s="242"/>
      <c r="G56" s="243">
        <f>I79</f>
        <v>0</v>
      </c>
      <c r="H56" s="244"/>
      <c r="I56" s="236" t="s">
        <v>210</v>
      </c>
      <c r="J56" s="303"/>
      <c r="K56" s="24"/>
    </row>
    <row r="57" spans="1:11" ht="15" customHeight="1" thickBot="1" x14ac:dyDescent="0.3">
      <c r="A57" s="131"/>
      <c r="B57" s="132"/>
      <c r="C57" s="132"/>
      <c r="D57" s="132"/>
      <c r="E57" s="132"/>
      <c r="F57" s="132"/>
      <c r="G57" s="133"/>
      <c r="H57" s="134"/>
      <c r="I57" s="135"/>
      <c r="J57" s="134"/>
      <c r="K57" s="24"/>
    </row>
    <row r="58" spans="1:11" ht="15" customHeight="1" x14ac:dyDescent="0.25">
      <c r="A58" s="140">
        <v>9</v>
      </c>
      <c r="B58" s="143" t="s">
        <v>244</v>
      </c>
      <c r="C58" s="144"/>
      <c r="D58" s="144"/>
      <c r="E58" s="144"/>
      <c r="F58" s="144"/>
      <c r="G58" s="144"/>
      <c r="H58" s="144"/>
      <c r="I58" s="144"/>
      <c r="J58" s="145"/>
    </row>
    <row r="59" spans="1:11" ht="17.25" customHeight="1" x14ac:dyDescent="0.25">
      <c r="A59" s="141"/>
      <c r="B59" s="146" t="s">
        <v>245</v>
      </c>
      <c r="C59" s="147"/>
      <c r="D59" s="147"/>
      <c r="E59" s="152" t="s">
        <v>246</v>
      </c>
      <c r="F59" s="153"/>
      <c r="G59" s="153"/>
      <c r="H59" s="154"/>
      <c r="I59" s="136" t="s">
        <v>247</v>
      </c>
      <c r="J59" s="137" t="s">
        <v>248</v>
      </c>
    </row>
    <row r="60" spans="1:11" ht="32.25" customHeight="1" x14ac:dyDescent="0.25">
      <c r="A60" s="141"/>
      <c r="B60" s="148"/>
      <c r="C60" s="149"/>
      <c r="D60" s="149"/>
      <c r="E60" s="152" t="s">
        <v>249</v>
      </c>
      <c r="F60" s="153"/>
      <c r="G60" s="153"/>
      <c r="H60" s="154"/>
      <c r="I60" s="138"/>
      <c r="J60" s="139"/>
    </row>
    <row r="61" spans="1:11" ht="63" customHeight="1" x14ac:dyDescent="0.25">
      <c r="A61" s="141"/>
      <c r="B61" s="148"/>
      <c r="C61" s="149"/>
      <c r="D61" s="149"/>
      <c r="E61" s="152" t="s">
        <v>250</v>
      </c>
      <c r="F61" s="153"/>
      <c r="G61" s="153"/>
      <c r="H61" s="154"/>
      <c r="I61" s="138"/>
      <c r="J61" s="139"/>
    </row>
    <row r="62" spans="1:11" ht="30.75" customHeight="1" x14ac:dyDescent="0.25">
      <c r="A62" s="141"/>
      <c r="B62" s="148"/>
      <c r="C62" s="149"/>
      <c r="D62" s="149"/>
      <c r="E62" s="152" t="s">
        <v>251</v>
      </c>
      <c r="F62" s="153"/>
      <c r="G62" s="153"/>
      <c r="H62" s="154"/>
      <c r="I62" s="138"/>
      <c r="J62" s="139"/>
    </row>
    <row r="63" spans="1:11" ht="28.5" customHeight="1" thickBot="1" x14ac:dyDescent="0.3">
      <c r="A63" s="142"/>
      <c r="B63" s="150"/>
      <c r="C63" s="151"/>
      <c r="D63" s="151"/>
      <c r="E63" s="155" t="s">
        <v>252</v>
      </c>
      <c r="F63" s="156"/>
      <c r="G63" s="156"/>
      <c r="H63" s="156"/>
      <c r="I63" s="156"/>
      <c r="J63" s="157"/>
    </row>
    <row r="64" spans="1:11" s="24" customFormat="1" ht="15.75" thickBot="1" x14ac:dyDescent="0.3">
      <c r="A64" s="102"/>
      <c r="B64" s="103"/>
      <c r="C64" s="103"/>
      <c r="D64" s="104"/>
      <c r="E64" s="104"/>
      <c r="F64" s="104"/>
      <c r="G64" s="104"/>
      <c r="H64" s="105"/>
      <c r="I64" s="105"/>
      <c r="J64" s="105"/>
    </row>
    <row r="65" spans="1:11" ht="18" customHeight="1" x14ac:dyDescent="0.25">
      <c r="A65" s="207">
        <v>10</v>
      </c>
      <c r="B65" s="271" t="s">
        <v>147</v>
      </c>
      <c r="C65" s="271"/>
      <c r="D65" s="271"/>
      <c r="E65" s="272" t="s">
        <v>62</v>
      </c>
      <c r="F65" s="272" t="s">
        <v>63</v>
      </c>
      <c r="G65" s="274" t="s">
        <v>213</v>
      </c>
      <c r="H65" s="274"/>
      <c r="I65" s="274"/>
      <c r="J65" s="275"/>
    </row>
    <row r="66" spans="1:11" x14ac:dyDescent="0.25">
      <c r="A66" s="310"/>
      <c r="B66" s="278" t="s">
        <v>64</v>
      </c>
      <c r="C66" s="278"/>
      <c r="D66" s="278"/>
      <c r="E66" s="273"/>
      <c r="F66" s="273"/>
      <c r="G66" s="276"/>
      <c r="H66" s="276"/>
      <c r="I66" s="276"/>
      <c r="J66" s="277"/>
    </row>
    <row r="67" spans="1:11" ht="27.75" customHeight="1" x14ac:dyDescent="0.25">
      <c r="A67" s="65" t="s">
        <v>193</v>
      </c>
      <c r="B67" s="228" t="s">
        <v>65</v>
      </c>
      <c r="C67" s="229"/>
      <c r="D67" s="230"/>
      <c r="E67" s="119"/>
      <c r="F67" s="119"/>
      <c r="G67" s="279"/>
      <c r="H67" s="279"/>
      <c r="I67" s="279"/>
      <c r="J67" s="280"/>
    </row>
    <row r="68" spans="1:11" ht="27.75" customHeight="1" x14ac:dyDescent="0.25">
      <c r="A68" s="65" t="s">
        <v>194</v>
      </c>
      <c r="B68" s="228" t="s">
        <v>184</v>
      </c>
      <c r="C68" s="229"/>
      <c r="D68" s="230"/>
      <c r="E68" s="119"/>
      <c r="F68" s="119"/>
      <c r="G68" s="264"/>
      <c r="H68" s="264"/>
      <c r="I68" s="264"/>
      <c r="J68" s="265"/>
    </row>
    <row r="69" spans="1:11" ht="27.75" customHeight="1" x14ac:dyDescent="0.25">
      <c r="A69" s="65" t="s">
        <v>195</v>
      </c>
      <c r="B69" s="228" t="s">
        <v>185</v>
      </c>
      <c r="C69" s="229"/>
      <c r="D69" s="230"/>
      <c r="E69" s="119"/>
      <c r="F69" s="119"/>
      <c r="G69" s="264"/>
      <c r="H69" s="264"/>
      <c r="I69" s="264"/>
      <c r="J69" s="265"/>
    </row>
    <row r="70" spans="1:11" ht="27.75" customHeight="1" x14ac:dyDescent="0.25">
      <c r="A70" s="65" t="s">
        <v>196</v>
      </c>
      <c r="B70" s="228" t="s">
        <v>186</v>
      </c>
      <c r="C70" s="229"/>
      <c r="D70" s="230"/>
      <c r="E70" s="119"/>
      <c r="F70" s="119"/>
      <c r="G70" s="264"/>
      <c r="H70" s="264"/>
      <c r="I70" s="264"/>
      <c r="J70" s="265"/>
    </row>
    <row r="71" spans="1:11" ht="27.75" customHeight="1" x14ac:dyDescent="0.25">
      <c r="A71" s="65" t="s">
        <v>197</v>
      </c>
      <c r="B71" s="228" t="s">
        <v>192</v>
      </c>
      <c r="C71" s="229"/>
      <c r="D71" s="230"/>
      <c r="E71" s="120"/>
      <c r="F71" s="120"/>
      <c r="G71" s="287"/>
      <c r="H71" s="288"/>
      <c r="I71" s="288"/>
      <c r="J71" s="289"/>
    </row>
    <row r="72" spans="1:11" ht="27.75" customHeight="1" x14ac:dyDescent="0.25">
      <c r="A72" s="65" t="s">
        <v>198</v>
      </c>
      <c r="B72" s="228" t="s">
        <v>187</v>
      </c>
      <c r="C72" s="229"/>
      <c r="D72" s="230"/>
      <c r="E72" s="120"/>
      <c r="F72" s="120"/>
      <c r="G72" s="287"/>
      <c r="H72" s="288"/>
      <c r="I72" s="288"/>
      <c r="J72" s="289"/>
    </row>
    <row r="73" spans="1:11" ht="27.75" customHeight="1" x14ac:dyDescent="0.25">
      <c r="A73" s="65" t="s">
        <v>199</v>
      </c>
      <c r="B73" s="228" t="s">
        <v>189</v>
      </c>
      <c r="C73" s="229"/>
      <c r="D73" s="230"/>
      <c r="E73" s="120"/>
      <c r="F73" s="120"/>
      <c r="G73" s="287"/>
      <c r="H73" s="288"/>
      <c r="I73" s="288"/>
      <c r="J73" s="289"/>
    </row>
    <row r="74" spans="1:11" ht="27.75" customHeight="1" thickBot="1" x14ac:dyDescent="0.3">
      <c r="A74" s="101" t="s">
        <v>200</v>
      </c>
      <c r="B74" s="266" t="s">
        <v>188</v>
      </c>
      <c r="C74" s="267"/>
      <c r="D74" s="268"/>
      <c r="E74" s="121"/>
      <c r="F74" s="121"/>
      <c r="G74" s="269"/>
      <c r="H74" s="269"/>
      <c r="I74" s="269"/>
      <c r="J74" s="270"/>
    </row>
    <row r="75" spans="1:11" ht="15.75" thickBot="1" x14ac:dyDescent="0.3">
      <c r="A75" s="23"/>
      <c r="B75" s="4"/>
      <c r="C75" s="4"/>
      <c r="D75" s="4"/>
      <c r="E75" s="4"/>
      <c r="F75" s="4"/>
      <c r="G75" s="4"/>
      <c r="H75" s="4"/>
      <c r="I75" s="4"/>
      <c r="J75" s="4"/>
      <c r="K75" s="4"/>
    </row>
    <row r="76" spans="1:11" ht="15.75" thickBot="1" x14ac:dyDescent="0.3">
      <c r="A76" s="307">
        <v>11</v>
      </c>
      <c r="B76" s="281" t="s">
        <v>38</v>
      </c>
      <c r="C76" s="282"/>
      <c r="D76" s="282"/>
      <c r="E76" s="283"/>
      <c r="F76" s="284" t="s">
        <v>241</v>
      </c>
      <c r="G76" s="285"/>
      <c r="H76" s="285"/>
      <c r="I76" s="285"/>
      <c r="J76" s="286"/>
    </row>
    <row r="77" spans="1:11" x14ac:dyDescent="0.25">
      <c r="A77" s="308"/>
      <c r="B77" s="25" t="s">
        <v>16</v>
      </c>
      <c r="C77" s="26" t="s">
        <v>243</v>
      </c>
      <c r="D77" s="26">
        <v>2019</v>
      </c>
      <c r="E77" s="26">
        <v>2020</v>
      </c>
      <c r="F77" s="26">
        <v>2021</v>
      </c>
      <c r="G77" s="26">
        <v>2022</v>
      </c>
      <c r="H77" s="26">
        <v>2023</v>
      </c>
      <c r="I77" s="27" t="s">
        <v>23</v>
      </c>
      <c r="J77" s="27" t="s">
        <v>15</v>
      </c>
    </row>
    <row r="78" spans="1:11" ht="30" x14ac:dyDescent="0.25">
      <c r="A78" s="308"/>
      <c r="B78" s="28" t="s">
        <v>17</v>
      </c>
      <c r="C78" s="32">
        <f>'5b-PROJEKT 1'!C59+'5b-PROJEKT 2'!C59+'5b-PROJEKT 3'!C59+'5b-PROJEKT 4'!C59+'5b-PROJEKT 5'!C59+'5c_PROGRAM'!C64</f>
        <v>0</v>
      </c>
      <c r="D78" s="32">
        <f>'5b-PROJEKT 1'!D59+'5b-PROJEKT 2'!D59+'5b-PROJEKT 3'!D59+'5b-PROJEKT 4'!D59+'5b-PROJEKT 5'!D59+'5c_PROGRAM'!D64</f>
        <v>0</v>
      </c>
      <c r="E78" s="32">
        <f>'5b-PROJEKT 1'!E59+'5b-PROJEKT 2'!E59+'5b-PROJEKT 3'!E59+'5b-PROJEKT 4'!E59+'5b-PROJEKT 5'!E59+'5c_PROGRAM'!E64</f>
        <v>0</v>
      </c>
      <c r="F78" s="32">
        <f>'5b-PROJEKT 1'!F59+'5b-PROJEKT 2'!F59+'5b-PROJEKT 3'!F59+'5b-PROJEKT 4'!F59+'5b-PROJEKT 5'!F59+'5c_PROGRAM'!F64</f>
        <v>0</v>
      </c>
      <c r="G78" s="32">
        <f>'5b-PROJEKT 1'!G59+'5b-PROJEKT 2'!G59+'5b-PROJEKT 3'!G59+'5b-PROJEKT 4'!G59+'5b-PROJEKT 5'!G59+'5c_PROGRAM'!G64</f>
        <v>0</v>
      </c>
      <c r="H78" s="32">
        <f>'5b-PROJEKT 1'!H59+'5b-PROJEKT 2'!H59+'5b-PROJEKT 3'!H59+'5b-PROJEKT 4'!H59+'5b-PROJEKT 5'!H59+'5c_PROGRAM'!H64</f>
        <v>0</v>
      </c>
      <c r="I78" s="30">
        <f>SUM(C78:H78)</f>
        <v>0</v>
      </c>
      <c r="J78" s="31">
        <f>IFERROR(I78/I86,0)</f>
        <v>0</v>
      </c>
    </row>
    <row r="79" spans="1:11" ht="45" x14ac:dyDescent="0.25">
      <c r="A79" s="308"/>
      <c r="B79" s="28" t="s">
        <v>31</v>
      </c>
      <c r="C79" s="32">
        <f>SUM(C80+C81)</f>
        <v>0</v>
      </c>
      <c r="D79" s="32">
        <f t="shared" ref="D79:H79" si="0">SUM(D80+D81)</f>
        <v>0</v>
      </c>
      <c r="E79" s="32">
        <f t="shared" si="0"/>
        <v>0</v>
      </c>
      <c r="F79" s="32">
        <f t="shared" si="0"/>
        <v>0</v>
      </c>
      <c r="G79" s="32">
        <f t="shared" si="0"/>
        <v>0</v>
      </c>
      <c r="H79" s="32">
        <f t="shared" si="0"/>
        <v>0</v>
      </c>
      <c r="I79" s="30">
        <f>SUM(C79:H79)</f>
        <v>0</v>
      </c>
      <c r="J79" s="31">
        <f>IFERROR(I79/I86,0)</f>
        <v>0</v>
      </c>
    </row>
    <row r="80" spans="1:11" ht="30" x14ac:dyDescent="0.25">
      <c r="A80" s="308"/>
      <c r="B80" s="28" t="s">
        <v>29</v>
      </c>
      <c r="C80" s="32">
        <f>'5b-PROJEKT 1'!C61+'5b-PROJEKT 2'!C61+'5b-PROJEKT 3'!C61+'5b-PROJEKT 4'!C61+'5b-PROJEKT 5'!C61+'5c_PROGRAM'!C66</f>
        <v>0</v>
      </c>
      <c r="D80" s="32">
        <f>'5b-PROJEKT 1'!D61+'5b-PROJEKT 2'!D61+'5b-PROJEKT 3'!D61+'5b-PROJEKT 4'!D61+'5b-PROJEKT 5'!D61+'5c_PROGRAM'!D66</f>
        <v>0</v>
      </c>
      <c r="E80" s="32">
        <f>'5b-PROJEKT 1'!E61+'5b-PROJEKT 2'!E61+'5b-PROJEKT 3'!E61+'5b-PROJEKT 4'!E61+'5b-PROJEKT 5'!E61+'5c_PROGRAM'!E66</f>
        <v>0</v>
      </c>
      <c r="F80" s="32">
        <f>'5b-PROJEKT 1'!F61+'5b-PROJEKT 2'!F61+'5b-PROJEKT 3'!F61+'5b-PROJEKT 4'!F61+'5b-PROJEKT 5'!F61+'5c_PROGRAM'!F66</f>
        <v>0</v>
      </c>
      <c r="G80" s="32">
        <f>'5b-PROJEKT 1'!G61+'5b-PROJEKT 2'!G61+'5b-PROJEKT 3'!G61+'5b-PROJEKT 4'!G61+'5b-PROJEKT 5'!G61+'5c_PROGRAM'!G66</f>
        <v>0</v>
      </c>
      <c r="H80" s="32">
        <f>'5b-PROJEKT 1'!H61+'5b-PROJEKT 2'!H61+'5b-PROJEKT 3'!H61+'5b-PROJEKT 4'!H61+'5b-PROJEKT 5'!H61+'5c_PROGRAM'!H66</f>
        <v>0</v>
      </c>
      <c r="I80" s="30">
        <f>SUM(C80:H80)</f>
        <v>0</v>
      </c>
      <c r="J80" s="31">
        <f>IFERROR(I80/I86,0)</f>
        <v>0</v>
      </c>
    </row>
    <row r="81" spans="1:10" ht="45.75" thickBot="1" x14ac:dyDescent="0.3">
      <c r="A81" s="308"/>
      <c r="B81" s="33" t="s">
        <v>30</v>
      </c>
      <c r="C81" s="32">
        <f>'5b-PROJEKT 1'!C62+'5b-PROJEKT 2'!C62+'5b-PROJEKT 3'!C62+'5b-PROJEKT 4'!C62+'5b-PROJEKT 5'!C62+'5c_PROGRAM'!C67</f>
        <v>0</v>
      </c>
      <c r="D81" s="32">
        <f>'5b-PROJEKT 1'!D62+'5b-PROJEKT 2'!D62+'5b-PROJEKT 3'!D62+'5b-PROJEKT 4'!D62+'5b-PROJEKT 5'!D62+'5c_PROGRAM'!D67</f>
        <v>0</v>
      </c>
      <c r="E81" s="32">
        <f>'5b-PROJEKT 1'!E62+'5b-PROJEKT 2'!E62+'5b-PROJEKT 3'!E62+'5b-PROJEKT 4'!E62+'5b-PROJEKT 5'!E62+'5c_PROGRAM'!E67</f>
        <v>0</v>
      </c>
      <c r="F81" s="32">
        <f>'5b-PROJEKT 1'!F62+'5b-PROJEKT 2'!F62+'5b-PROJEKT 3'!F62+'5b-PROJEKT 4'!F62+'5b-PROJEKT 5'!F62+'5c_PROGRAM'!F67</f>
        <v>0</v>
      </c>
      <c r="G81" s="32">
        <f>'5b-PROJEKT 1'!G62+'5b-PROJEKT 2'!G62+'5b-PROJEKT 3'!G62+'5b-PROJEKT 4'!G62+'5b-PROJEKT 5'!G62+'5c_PROGRAM'!G67</f>
        <v>0</v>
      </c>
      <c r="H81" s="32">
        <f>'5b-PROJEKT 1'!H62+'5b-PROJEKT 2'!H62+'5b-PROJEKT 3'!H62+'5b-PROJEKT 4'!H62+'5b-PROJEKT 5'!H62+'5c_PROGRAM'!H67</f>
        <v>0</v>
      </c>
      <c r="I81" s="35">
        <f>SUM(C81:H81)</f>
        <v>0</v>
      </c>
      <c r="J81" s="36">
        <f>IFERROR(I81/I86,0)</f>
        <v>0</v>
      </c>
    </row>
    <row r="82" spans="1:10" ht="30.75" thickBot="1" x14ac:dyDescent="0.3">
      <c r="A82" s="308"/>
      <c r="B82" s="37" t="s">
        <v>9</v>
      </c>
      <c r="C82" s="38">
        <f>+C78+C79</f>
        <v>0</v>
      </c>
      <c r="D82" s="38">
        <f t="shared" ref="D82:H82" si="1">+D78+D79</f>
        <v>0</v>
      </c>
      <c r="E82" s="38">
        <f t="shared" si="1"/>
        <v>0</v>
      </c>
      <c r="F82" s="38">
        <f t="shared" si="1"/>
        <v>0</v>
      </c>
      <c r="G82" s="38">
        <f t="shared" si="1"/>
        <v>0</v>
      </c>
      <c r="H82" s="38">
        <f t="shared" si="1"/>
        <v>0</v>
      </c>
      <c r="I82" s="39">
        <f>+I78+I79</f>
        <v>0</v>
      </c>
      <c r="J82" s="40">
        <f>IFERROR(I82/I86,0)</f>
        <v>0</v>
      </c>
    </row>
    <row r="83" spans="1:10" ht="30" x14ac:dyDescent="0.25">
      <c r="A83" s="308"/>
      <c r="B83" s="41" t="s">
        <v>18</v>
      </c>
      <c r="C83" s="32">
        <f>'5b-PROJEKT 1'!C64+'5b-PROJEKT 2'!C64+'5b-PROJEKT 3'!C64+'5b-PROJEKT 4'!C64+'5b-PROJEKT 5'!C64+'5c_PROGRAM'!C69</f>
        <v>0</v>
      </c>
      <c r="D83" s="32">
        <f>'5b-PROJEKT 1'!D64+'5b-PROJEKT 2'!D64+'5b-PROJEKT 3'!D64+'5b-PROJEKT 4'!D64+'5b-PROJEKT 5'!D64+'5c_PROGRAM'!D69</f>
        <v>0</v>
      </c>
      <c r="E83" s="32">
        <f>'5b-PROJEKT 1'!E64+'5b-PROJEKT 2'!E64+'5b-PROJEKT 3'!E64+'5b-PROJEKT 4'!E64+'5b-PROJEKT 5'!E64+'5c_PROGRAM'!E69</f>
        <v>0</v>
      </c>
      <c r="F83" s="32">
        <f>'5b-PROJEKT 1'!F64+'5b-PROJEKT 2'!F64+'5b-PROJEKT 3'!F64+'5b-PROJEKT 4'!F64+'5b-PROJEKT 5'!F64+'5c_PROGRAM'!F69</f>
        <v>0</v>
      </c>
      <c r="G83" s="32">
        <f>'5b-PROJEKT 1'!G64+'5b-PROJEKT 2'!G64+'5b-PROJEKT 3'!G64+'5b-PROJEKT 4'!G64+'5b-PROJEKT 5'!G64+'5c_PROGRAM'!G69</f>
        <v>0</v>
      </c>
      <c r="H83" s="32">
        <f>'5b-PROJEKT 1'!H64+'5b-PROJEKT 2'!H64+'5b-PROJEKT 3'!H64+'5b-PROJEKT 4'!H64+'5b-PROJEKT 5'!H64+'5c_PROGRAM'!H69</f>
        <v>0</v>
      </c>
      <c r="I83" s="43">
        <f>SUM(C83:H83)</f>
        <v>0</v>
      </c>
      <c r="J83" s="44">
        <f>IFERROR(I83/I86,0)</f>
        <v>0</v>
      </c>
    </row>
    <row r="84" spans="1:10" ht="15.75" thickBot="1" x14ac:dyDescent="0.3">
      <c r="A84" s="308"/>
      <c r="B84" s="33" t="s">
        <v>11</v>
      </c>
      <c r="C84" s="32">
        <f>'5b-PROJEKT 1'!C65+'5b-PROJEKT 2'!C65+'5b-PROJEKT 3'!C65+'5b-PROJEKT 4'!C65+'5b-PROJEKT 5'!C65+'5c_PROGRAM'!C70</f>
        <v>0</v>
      </c>
      <c r="D84" s="32">
        <f>'5b-PROJEKT 1'!D65+'5b-PROJEKT 2'!D65+'5b-PROJEKT 3'!D65+'5b-PROJEKT 4'!D65+'5b-PROJEKT 5'!D65+'5c_PROGRAM'!D70</f>
        <v>0</v>
      </c>
      <c r="E84" s="32">
        <f>'5b-PROJEKT 1'!E65+'5b-PROJEKT 2'!E65+'5b-PROJEKT 3'!E65+'5b-PROJEKT 4'!E65+'5b-PROJEKT 5'!E65+'5c_PROGRAM'!E70</f>
        <v>0</v>
      </c>
      <c r="F84" s="32">
        <f>'5b-PROJEKT 1'!F65+'5b-PROJEKT 2'!F65+'5b-PROJEKT 3'!F65+'5b-PROJEKT 4'!F65+'5b-PROJEKT 5'!F65+'5c_PROGRAM'!F70</f>
        <v>0</v>
      </c>
      <c r="G84" s="32">
        <f>'5b-PROJEKT 1'!G65+'5b-PROJEKT 2'!G65+'5b-PROJEKT 3'!G65+'5b-PROJEKT 4'!G65+'5b-PROJEKT 5'!G65+'5c_PROGRAM'!G70</f>
        <v>0</v>
      </c>
      <c r="H84" s="32">
        <f>'5b-PROJEKT 1'!H65+'5b-PROJEKT 2'!H65+'5b-PROJEKT 3'!H65+'5b-PROJEKT 4'!H65+'5b-PROJEKT 5'!H65+'5c_PROGRAM'!H70</f>
        <v>0</v>
      </c>
      <c r="I84" s="35">
        <f>SUM(C84:H84)</f>
        <v>0</v>
      </c>
      <c r="J84" s="36">
        <f>IFERROR(I84/I86,0)</f>
        <v>0</v>
      </c>
    </row>
    <row r="85" spans="1:10" ht="30.75" thickBot="1" x14ac:dyDescent="0.3">
      <c r="A85" s="308"/>
      <c r="B85" s="37" t="s">
        <v>10</v>
      </c>
      <c r="C85" s="38">
        <f>SUM(C83:C84)</f>
        <v>0</v>
      </c>
      <c r="D85" s="38">
        <f t="shared" ref="D85:H85" si="2">SUM(D83:D84)</f>
        <v>0</v>
      </c>
      <c r="E85" s="38">
        <f t="shared" si="2"/>
        <v>0</v>
      </c>
      <c r="F85" s="38">
        <f t="shared" si="2"/>
        <v>0</v>
      </c>
      <c r="G85" s="38">
        <f t="shared" si="2"/>
        <v>0</v>
      </c>
      <c r="H85" s="38">
        <f t="shared" si="2"/>
        <v>0</v>
      </c>
      <c r="I85" s="39">
        <f>SUM(I83:I84)</f>
        <v>0</v>
      </c>
      <c r="J85" s="40">
        <f>IFERROR(I85/I86,0)</f>
        <v>0</v>
      </c>
    </row>
    <row r="86" spans="1:10" ht="30.75" thickBot="1" x14ac:dyDescent="0.3">
      <c r="A86" s="308"/>
      <c r="B86" s="37" t="s">
        <v>19</v>
      </c>
      <c r="C86" s="38">
        <f>SUM(C82+C85)</f>
        <v>0</v>
      </c>
      <c r="D86" s="38">
        <f t="shared" ref="D86:H86" si="3">SUM(D82+D85)</f>
        <v>0</v>
      </c>
      <c r="E86" s="38">
        <f t="shared" si="3"/>
        <v>0</v>
      </c>
      <c r="F86" s="38">
        <f t="shared" si="3"/>
        <v>0</v>
      </c>
      <c r="G86" s="38">
        <f t="shared" si="3"/>
        <v>0</v>
      </c>
      <c r="H86" s="38">
        <f t="shared" si="3"/>
        <v>0</v>
      </c>
      <c r="I86" s="39">
        <f>SUM(I85+I82)</f>
        <v>0</v>
      </c>
      <c r="J86" s="40">
        <f>IFERROR(SUM(J82+J85),0)</f>
        <v>0</v>
      </c>
    </row>
    <row r="87" spans="1:10" ht="30.75" thickBot="1" x14ac:dyDescent="0.3">
      <c r="A87" s="308"/>
      <c r="B87" s="45" t="s">
        <v>20</v>
      </c>
      <c r="C87" s="46">
        <f>IFERROR(C86/I86,0)</f>
        <v>0</v>
      </c>
      <c r="D87" s="46">
        <f>IFERROR(D86/I86,0)</f>
        <v>0</v>
      </c>
      <c r="E87" s="46">
        <f>IFERROR(E86/I86,0)</f>
        <v>0</v>
      </c>
      <c r="F87" s="46">
        <f>IFERROR(F86/I86,0)</f>
        <v>0</v>
      </c>
      <c r="G87" s="46">
        <f>IFERROR(G86/I86,0)</f>
        <v>0</v>
      </c>
      <c r="H87" s="46">
        <f>IFERROR(H86/I86,0)</f>
        <v>0</v>
      </c>
      <c r="I87" s="47"/>
      <c r="J87" s="48">
        <f>IFERROR(SUM(C87:H87),0)</f>
        <v>0</v>
      </c>
    </row>
    <row r="88" spans="1:10" ht="16.5" customHeight="1" thickBot="1" x14ac:dyDescent="0.3">
      <c r="A88" s="308"/>
      <c r="B88" s="261" t="s">
        <v>21</v>
      </c>
      <c r="C88" s="262"/>
      <c r="D88" s="262"/>
      <c r="E88" s="262"/>
      <c r="F88" s="262"/>
      <c r="G88" s="262"/>
      <c r="H88" s="262"/>
      <c r="I88" s="262"/>
      <c r="J88" s="263"/>
    </row>
    <row r="89" spans="1:10" ht="45" x14ac:dyDescent="0.25">
      <c r="A89" s="308"/>
      <c r="B89" s="49" t="s">
        <v>22</v>
      </c>
      <c r="C89" s="50">
        <f>C78+C83</f>
        <v>0</v>
      </c>
      <c r="D89" s="50">
        <f t="shared" ref="D89:H89" si="4">D78+D83</f>
        <v>0</v>
      </c>
      <c r="E89" s="50">
        <f t="shared" si="4"/>
        <v>0</v>
      </c>
      <c r="F89" s="50">
        <f t="shared" si="4"/>
        <v>0</v>
      </c>
      <c r="G89" s="50">
        <f t="shared" si="4"/>
        <v>0</v>
      </c>
      <c r="H89" s="50">
        <f t="shared" si="4"/>
        <v>0</v>
      </c>
      <c r="I89" s="51">
        <f>SUM(I83+I78)</f>
        <v>0</v>
      </c>
      <c r="J89" s="52">
        <f>J78+J83</f>
        <v>0</v>
      </c>
    </row>
    <row r="90" spans="1:10" ht="45" x14ac:dyDescent="0.25">
      <c r="A90" s="308"/>
      <c r="B90" s="53" t="s">
        <v>31</v>
      </c>
      <c r="C90" s="54">
        <f>+C91+C92</f>
        <v>0</v>
      </c>
      <c r="D90" s="54">
        <f t="shared" ref="D90:H90" si="5">+D91+D92</f>
        <v>0</v>
      </c>
      <c r="E90" s="54">
        <f t="shared" si="5"/>
        <v>0</v>
      </c>
      <c r="F90" s="54">
        <f t="shared" si="5"/>
        <v>0</v>
      </c>
      <c r="G90" s="54">
        <f t="shared" si="5"/>
        <v>0</v>
      </c>
      <c r="H90" s="54">
        <f t="shared" si="5"/>
        <v>0</v>
      </c>
      <c r="I90" s="30">
        <f>SUM(C90:H90)</f>
        <v>0</v>
      </c>
      <c r="J90" s="55">
        <f>+J79</f>
        <v>0</v>
      </c>
    </row>
    <row r="91" spans="1:10" ht="30" x14ac:dyDescent="0.25">
      <c r="A91" s="308"/>
      <c r="B91" s="28" t="s">
        <v>29</v>
      </c>
      <c r="C91" s="32">
        <f>C80</f>
        <v>0</v>
      </c>
      <c r="D91" s="32">
        <f>D80</f>
        <v>0</v>
      </c>
      <c r="E91" s="32">
        <f t="shared" ref="E91:H91" si="6">E80</f>
        <v>0</v>
      </c>
      <c r="F91" s="32">
        <f t="shared" si="6"/>
        <v>0</v>
      </c>
      <c r="G91" s="32">
        <f t="shared" si="6"/>
        <v>0</v>
      </c>
      <c r="H91" s="32">
        <f t="shared" si="6"/>
        <v>0</v>
      </c>
      <c r="I91" s="56">
        <f>I80</f>
        <v>0</v>
      </c>
      <c r="J91" s="57">
        <f>J80</f>
        <v>0</v>
      </c>
    </row>
    <row r="92" spans="1:10" ht="45" x14ac:dyDescent="0.25">
      <c r="A92" s="308"/>
      <c r="B92" s="28" t="s">
        <v>30</v>
      </c>
      <c r="C92" s="32">
        <f>C81</f>
        <v>0</v>
      </c>
      <c r="D92" s="32">
        <f t="shared" ref="D92:H92" si="7">D81</f>
        <v>0</v>
      </c>
      <c r="E92" s="32">
        <f t="shared" si="7"/>
        <v>0</v>
      </c>
      <c r="F92" s="32">
        <f t="shared" si="7"/>
        <v>0</v>
      </c>
      <c r="G92" s="32">
        <f t="shared" si="7"/>
        <v>0</v>
      </c>
      <c r="H92" s="32">
        <f t="shared" si="7"/>
        <v>0</v>
      </c>
      <c r="I92" s="56">
        <f>I81</f>
        <v>0</v>
      </c>
      <c r="J92" s="57">
        <f>J81</f>
        <v>0</v>
      </c>
    </row>
    <row r="93" spans="1:10" ht="30" customHeight="1" thickBot="1" x14ac:dyDescent="0.3">
      <c r="A93" s="308"/>
      <c r="B93" s="58" t="s">
        <v>11</v>
      </c>
      <c r="C93" s="59">
        <f>C84</f>
        <v>0</v>
      </c>
      <c r="D93" s="59">
        <f t="shared" ref="D93:H93" si="8">D84</f>
        <v>0</v>
      </c>
      <c r="E93" s="59">
        <f t="shared" si="8"/>
        <v>0</v>
      </c>
      <c r="F93" s="59">
        <f t="shared" si="8"/>
        <v>0</v>
      </c>
      <c r="G93" s="59">
        <f t="shared" si="8"/>
        <v>0</v>
      </c>
      <c r="H93" s="59">
        <f t="shared" si="8"/>
        <v>0</v>
      </c>
      <c r="I93" s="60">
        <f>I84</f>
        <v>0</v>
      </c>
      <c r="J93" s="61">
        <f>J84</f>
        <v>0</v>
      </c>
    </row>
    <row r="94" spans="1:10" ht="30" customHeight="1" thickBot="1" x14ac:dyDescent="0.3">
      <c r="A94" s="309"/>
      <c r="B94" s="304" t="s">
        <v>214</v>
      </c>
      <c r="C94" s="304"/>
      <c r="D94" s="304"/>
      <c r="E94" s="122">
        <f>IFERROR(I79/I82,0)</f>
        <v>0</v>
      </c>
      <c r="F94" s="305"/>
      <c r="G94" s="305"/>
      <c r="H94" s="305"/>
      <c r="I94" s="305"/>
      <c r="J94" s="306"/>
    </row>
    <row r="95" spans="1:10" ht="15.75" thickBot="1" x14ac:dyDescent="0.3">
      <c r="B95" s="7"/>
      <c r="C95" s="8"/>
      <c r="D95" s="8"/>
      <c r="E95" s="8"/>
      <c r="F95" s="8"/>
      <c r="G95" s="8"/>
      <c r="H95" s="8"/>
      <c r="I95" s="8"/>
      <c r="J95" s="8"/>
    </row>
    <row r="96" spans="1:10" x14ac:dyDescent="0.25">
      <c r="A96" s="298">
        <v>12</v>
      </c>
      <c r="B96" s="231" t="s">
        <v>34</v>
      </c>
      <c r="C96" s="231"/>
      <c r="D96" s="231"/>
      <c r="E96" s="231"/>
      <c r="F96" s="231"/>
      <c r="G96" s="231"/>
      <c r="H96" s="231"/>
      <c r="I96" s="231"/>
      <c r="J96" s="300"/>
    </row>
    <row r="97" spans="1:10" x14ac:dyDescent="0.25">
      <c r="A97" s="299"/>
      <c r="B97" s="301" t="s">
        <v>13</v>
      </c>
      <c r="C97" s="301"/>
      <c r="D97" s="301"/>
      <c r="E97" s="301" t="s">
        <v>14</v>
      </c>
      <c r="F97" s="301"/>
      <c r="G97" s="301"/>
      <c r="H97" s="301"/>
      <c r="I97" s="301"/>
      <c r="J97" s="302"/>
    </row>
    <row r="98" spans="1:10" s="16" customFormat="1" ht="21.75" customHeight="1" x14ac:dyDescent="0.25">
      <c r="A98" s="71" t="s">
        <v>108</v>
      </c>
      <c r="B98" s="290"/>
      <c r="C98" s="291"/>
      <c r="D98" s="293"/>
      <c r="E98" s="290"/>
      <c r="F98" s="291"/>
      <c r="G98" s="291"/>
      <c r="H98" s="291"/>
      <c r="I98" s="291"/>
      <c r="J98" s="292"/>
    </row>
    <row r="99" spans="1:10" s="16" customFormat="1" ht="21.75" customHeight="1" x14ac:dyDescent="0.25">
      <c r="A99" s="71" t="s">
        <v>109</v>
      </c>
      <c r="B99" s="290"/>
      <c r="C99" s="291"/>
      <c r="D99" s="293"/>
      <c r="E99" s="290"/>
      <c r="F99" s="291"/>
      <c r="G99" s="291"/>
      <c r="H99" s="291"/>
      <c r="I99" s="291"/>
      <c r="J99" s="292"/>
    </row>
    <row r="100" spans="1:10" s="16" customFormat="1" ht="21.75" customHeight="1" x14ac:dyDescent="0.25">
      <c r="A100" s="71" t="s">
        <v>110</v>
      </c>
      <c r="B100" s="290"/>
      <c r="C100" s="291"/>
      <c r="D100" s="293"/>
      <c r="E100" s="290"/>
      <c r="F100" s="291"/>
      <c r="G100" s="291"/>
      <c r="H100" s="291"/>
      <c r="I100" s="291"/>
      <c r="J100" s="292"/>
    </row>
    <row r="101" spans="1:10" s="16" customFormat="1" ht="21.75" customHeight="1" x14ac:dyDescent="0.25">
      <c r="A101" s="71" t="s">
        <v>111</v>
      </c>
      <c r="B101" s="290"/>
      <c r="C101" s="291"/>
      <c r="D101" s="293"/>
      <c r="E101" s="290"/>
      <c r="F101" s="291"/>
      <c r="G101" s="291"/>
      <c r="H101" s="291"/>
      <c r="I101" s="291"/>
      <c r="J101" s="292"/>
    </row>
    <row r="102" spans="1:10" s="16" customFormat="1" ht="21.75" customHeight="1" thickBot="1" x14ac:dyDescent="0.3">
      <c r="A102" s="72" t="s">
        <v>112</v>
      </c>
      <c r="B102" s="294"/>
      <c r="C102" s="295"/>
      <c r="D102" s="296"/>
      <c r="E102" s="294"/>
      <c r="F102" s="295"/>
      <c r="G102" s="295"/>
      <c r="H102" s="295"/>
      <c r="I102" s="295"/>
      <c r="J102" s="297"/>
    </row>
    <row r="103" spans="1:10" ht="15.75" thickBot="1" x14ac:dyDescent="0.3"/>
    <row r="104" spans="1:10" x14ac:dyDescent="0.25">
      <c r="A104" s="207">
        <v>13</v>
      </c>
      <c r="B104" s="231" t="s">
        <v>35</v>
      </c>
      <c r="C104" s="231"/>
      <c r="D104" s="231"/>
      <c r="E104" s="231"/>
      <c r="F104" s="231"/>
      <c r="G104" s="231"/>
      <c r="H104" s="231"/>
      <c r="I104" s="231"/>
      <c r="J104" s="300"/>
    </row>
    <row r="105" spans="1:10" ht="26.25" customHeight="1" x14ac:dyDescent="0.25">
      <c r="A105" s="208"/>
      <c r="B105" s="319" t="s">
        <v>39</v>
      </c>
      <c r="C105" s="319"/>
      <c r="D105" s="313"/>
      <c r="E105" s="313"/>
      <c r="F105" s="313"/>
      <c r="G105" s="313"/>
      <c r="H105" s="313"/>
      <c r="I105" s="313"/>
      <c r="J105" s="314"/>
    </row>
    <row r="106" spans="1:10" ht="26.25" customHeight="1" x14ac:dyDescent="0.25">
      <c r="A106" s="208"/>
      <c r="B106" s="312" t="s">
        <v>40</v>
      </c>
      <c r="C106" s="312"/>
      <c r="D106" s="313"/>
      <c r="E106" s="313"/>
      <c r="F106" s="313"/>
      <c r="G106" s="313"/>
      <c r="H106" s="313"/>
      <c r="I106" s="313"/>
      <c r="J106" s="314"/>
    </row>
    <row r="107" spans="1:10" ht="26.25" customHeight="1" x14ac:dyDescent="0.25">
      <c r="A107" s="208"/>
      <c r="B107" s="312" t="s">
        <v>41</v>
      </c>
      <c r="C107" s="312"/>
      <c r="D107" s="313"/>
      <c r="E107" s="313"/>
      <c r="F107" s="313"/>
      <c r="G107" s="313"/>
      <c r="H107" s="313"/>
      <c r="I107" s="313"/>
      <c r="J107" s="314"/>
    </row>
    <row r="108" spans="1:10" ht="26.25" customHeight="1" thickBot="1" x14ac:dyDescent="0.3">
      <c r="A108" s="209"/>
      <c r="B108" s="315" t="s">
        <v>42</v>
      </c>
      <c r="C108" s="315"/>
      <c r="D108" s="316"/>
      <c r="E108" s="316"/>
      <c r="F108" s="316"/>
      <c r="G108" s="316"/>
      <c r="H108" s="316"/>
      <c r="I108" s="316"/>
      <c r="J108" s="317"/>
    </row>
    <row r="110" spans="1:10" ht="17.25" customHeight="1" x14ac:dyDescent="0.25">
      <c r="B110" s="17" t="s">
        <v>28</v>
      </c>
      <c r="C110" s="318"/>
      <c r="D110" s="318"/>
    </row>
    <row r="111" spans="1:10" ht="17.25" customHeight="1" x14ac:dyDescent="0.25">
      <c r="B111" s="17" t="s">
        <v>25</v>
      </c>
      <c r="C111" s="318"/>
      <c r="D111" s="318"/>
      <c r="F111" s="311" t="s">
        <v>27</v>
      </c>
      <c r="G111" s="311"/>
      <c r="H111" s="318"/>
      <c r="I111" s="318"/>
      <c r="J111" s="318"/>
    </row>
    <row r="113" spans="2:10" x14ac:dyDescent="0.25">
      <c r="B113" s="17" t="s">
        <v>26</v>
      </c>
      <c r="C113" s="9"/>
      <c r="D113" s="9"/>
      <c r="F113" s="311" t="s">
        <v>43</v>
      </c>
      <c r="G113" s="311"/>
      <c r="H113" s="9"/>
      <c r="I113" s="9"/>
      <c r="J113" s="9"/>
    </row>
  </sheetData>
  <sheetProtection algorithmName="SHA-512" hashValue="yF2dxSR+6GP3+GX4N5ctjHpXUD3Rj5mKgfg68trXh3Rt0UCZx66RQEeQRT8fFP/mwXqHi4gIP+eSUtu3y7N3wQ==" saltValue="cKH6wh3RE7+lrkj5j9fszg==" spinCount="100000" sheet="1" selectLockedCells="1"/>
  <mergeCells count="120">
    <mergeCell ref="A104:A108"/>
    <mergeCell ref="B104:J104"/>
    <mergeCell ref="B105:C105"/>
    <mergeCell ref="D105:J105"/>
    <mergeCell ref="B106:C106"/>
    <mergeCell ref="D106:J106"/>
    <mergeCell ref="B98:D98"/>
    <mergeCell ref="E98:J98"/>
    <mergeCell ref="B99:D99"/>
    <mergeCell ref="F113:G113"/>
    <mergeCell ref="B107:C107"/>
    <mergeCell ref="D107:J107"/>
    <mergeCell ref="B108:C108"/>
    <mergeCell ref="D108:J108"/>
    <mergeCell ref="C110:D110"/>
    <mergeCell ref="C111:D111"/>
    <mergeCell ref="F111:G111"/>
    <mergeCell ref="H111:J111"/>
    <mergeCell ref="B102:D102"/>
    <mergeCell ref="E102:J102"/>
    <mergeCell ref="A96:A97"/>
    <mergeCell ref="B96:J96"/>
    <mergeCell ref="B97:D97"/>
    <mergeCell ref="E97:J97"/>
    <mergeCell ref="I56:J56"/>
    <mergeCell ref="A52:A56"/>
    <mergeCell ref="B94:D94"/>
    <mergeCell ref="F94:J94"/>
    <mergeCell ref="A76:A94"/>
    <mergeCell ref="A65:A66"/>
    <mergeCell ref="G72:J72"/>
    <mergeCell ref="G73:J73"/>
    <mergeCell ref="B71:D71"/>
    <mergeCell ref="B72:D72"/>
    <mergeCell ref="E99:J99"/>
    <mergeCell ref="B100:D100"/>
    <mergeCell ref="E100:J100"/>
    <mergeCell ref="B101:D101"/>
    <mergeCell ref="E101:J101"/>
    <mergeCell ref="B54:C55"/>
    <mergeCell ref="D54:D55"/>
    <mergeCell ref="E54:F55"/>
    <mergeCell ref="G54:H55"/>
    <mergeCell ref="I54:J55"/>
    <mergeCell ref="B88:J88"/>
    <mergeCell ref="B69:D69"/>
    <mergeCell ref="G69:J69"/>
    <mergeCell ref="B70:D70"/>
    <mergeCell ref="G70:J70"/>
    <mergeCell ref="B74:D74"/>
    <mergeCell ref="G74:J74"/>
    <mergeCell ref="B65:D65"/>
    <mergeCell ref="E65:E66"/>
    <mergeCell ref="F65:F66"/>
    <mergeCell ref="G65:J66"/>
    <mergeCell ref="B66:D66"/>
    <mergeCell ref="B67:D67"/>
    <mergeCell ref="G67:J67"/>
    <mergeCell ref="B68:D68"/>
    <mergeCell ref="G68:J68"/>
    <mergeCell ref="B76:E76"/>
    <mergeCell ref="F76:J76"/>
    <mergeCell ref="G71:J71"/>
    <mergeCell ref="B73:D73"/>
    <mergeCell ref="A44:A45"/>
    <mergeCell ref="B44:C44"/>
    <mergeCell ref="D44:E44"/>
    <mergeCell ref="H44:J45"/>
    <mergeCell ref="B45:C45"/>
    <mergeCell ref="D45:E45"/>
    <mergeCell ref="B56:F56"/>
    <mergeCell ref="G56:H56"/>
    <mergeCell ref="A47:A50"/>
    <mergeCell ref="B47:C48"/>
    <mergeCell ref="D47:D48"/>
    <mergeCell ref="E47:I48"/>
    <mergeCell ref="B49:C50"/>
    <mergeCell ref="D49:D50"/>
    <mergeCell ref="E49:I50"/>
    <mergeCell ref="B52:C52"/>
    <mergeCell ref="E52:F52"/>
    <mergeCell ref="G52:H52"/>
    <mergeCell ref="I52:J52"/>
    <mergeCell ref="B53:C53"/>
    <mergeCell ref="E53:F53"/>
    <mergeCell ref="G53:H53"/>
    <mergeCell ref="I53:J53"/>
    <mergeCell ref="F13:J14"/>
    <mergeCell ref="B11:C11"/>
    <mergeCell ref="J49:J50"/>
    <mergeCell ref="J16:J22"/>
    <mergeCell ref="C17:F17"/>
    <mergeCell ref="C18:F18"/>
    <mergeCell ref="C19:F19"/>
    <mergeCell ref="C20:F20"/>
    <mergeCell ref="C21:F21"/>
    <mergeCell ref="A58:A63"/>
    <mergeCell ref="B58:J58"/>
    <mergeCell ref="B59:D63"/>
    <mergeCell ref="E59:H59"/>
    <mergeCell ref="E60:H60"/>
    <mergeCell ref="E61:H61"/>
    <mergeCell ref="E62:H62"/>
    <mergeCell ref="E63:J63"/>
    <mergeCell ref="E1:J4"/>
    <mergeCell ref="A5:J6"/>
    <mergeCell ref="A8:A9"/>
    <mergeCell ref="B8:C9"/>
    <mergeCell ref="D8:J9"/>
    <mergeCell ref="A24:A42"/>
    <mergeCell ref="B24:J24"/>
    <mergeCell ref="B25:J25"/>
    <mergeCell ref="B26:J42"/>
    <mergeCell ref="D11:J11"/>
    <mergeCell ref="B16:F16"/>
    <mergeCell ref="C22:F22"/>
    <mergeCell ref="B13:C13"/>
    <mergeCell ref="A16:A22"/>
    <mergeCell ref="A13:A14"/>
    <mergeCell ref="B14:C14"/>
  </mergeCells>
  <dataValidations count="1">
    <dataValidation type="textLength" operator="equal" allowBlank="1" showInputMessage="1" showErrorMessage="1" error="Vpišite samo &quot;X&quot;" sqref="I60:J62">
      <formula1>1</formula1>
    </dataValidation>
  </dataValidations>
  <pageMargins left="0.74803149606299213" right="0.39370078740157483" top="0.70866141732283472" bottom="0.59055118110236227" header="0.31496062992125984" footer="0.31496062992125984"/>
  <pageSetup paperSize="9" scale="70" fitToHeight="0" orientation="landscape" r:id="rId1"/>
  <headerFooter>
    <oddFooter>&amp;LPovabilo k predložitvi vlog za sofinanciranje operacij prednostne naložbe 6.3 z mehanizmom CTN, 303-2/2021 - OBRAZEC 5a&amp;RStran &amp;P od &amp;N</oddFooter>
  </headerFooter>
  <rowBreaks count="4" manualBreakCount="4">
    <brk id="42" max="9" man="1"/>
    <brk id="64" max="9" man="1"/>
    <brk id="75" max="16383" man="1"/>
    <brk id="94"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8"/>
  <sheetViews>
    <sheetView showGridLines="0" view="pageBreakPreview" zoomScale="85" zoomScaleNormal="85" zoomScaleSheetLayoutView="85" workbookViewId="0">
      <selection activeCell="B16" sqref="B16:J32"/>
    </sheetView>
  </sheetViews>
  <sheetFormatPr defaultColWidth="9.140625" defaultRowHeight="15" x14ac:dyDescent="0.25"/>
  <cols>
    <col min="1" max="1" width="5.140625" style="14" customWidth="1"/>
    <col min="2" max="2" width="23.7109375" style="3" customWidth="1"/>
    <col min="3" max="3" width="20.85546875" style="3" customWidth="1"/>
    <col min="4" max="4" width="22.42578125" style="3" customWidth="1"/>
    <col min="5" max="5" width="21.42578125" style="3" customWidth="1"/>
    <col min="6" max="6" width="24.42578125" style="3" customWidth="1"/>
    <col min="7" max="7" width="19.85546875" style="3" customWidth="1"/>
    <col min="8" max="8" width="21.28515625" style="3" customWidth="1"/>
    <col min="9" max="9" width="17.5703125" style="3" customWidth="1"/>
    <col min="10" max="10" width="14.140625" style="3" customWidth="1"/>
    <col min="11" max="16384" width="9.140625" style="3"/>
  </cols>
  <sheetData>
    <row r="1" spans="1:11" ht="15" customHeight="1" x14ac:dyDescent="0.25">
      <c r="A1" s="11"/>
      <c r="B1" s="2"/>
      <c r="C1" s="2"/>
      <c r="D1" s="2"/>
      <c r="E1" s="158" t="s">
        <v>242</v>
      </c>
      <c r="F1" s="158"/>
      <c r="G1" s="158"/>
      <c r="H1" s="158"/>
      <c r="I1" s="158"/>
      <c r="J1" s="159"/>
    </row>
    <row r="2" spans="1:11" ht="14.45" customHeight="1" x14ac:dyDescent="0.25">
      <c r="A2" s="12"/>
      <c r="B2" s="4"/>
      <c r="C2" s="4"/>
      <c r="D2" s="4"/>
      <c r="E2" s="160"/>
      <c r="F2" s="160"/>
      <c r="G2" s="160"/>
      <c r="H2" s="160"/>
      <c r="I2" s="160"/>
      <c r="J2" s="161"/>
    </row>
    <row r="3" spans="1:11" ht="14.45" customHeight="1" x14ac:dyDescent="0.25">
      <c r="A3" s="12"/>
      <c r="B3" s="4"/>
      <c r="C3" s="4"/>
      <c r="D3" s="4"/>
      <c r="E3" s="160"/>
      <c r="F3" s="160"/>
      <c r="G3" s="160"/>
      <c r="H3" s="160"/>
      <c r="I3" s="160"/>
      <c r="J3" s="161"/>
    </row>
    <row r="4" spans="1:11" ht="21.75" customHeight="1" thickBot="1" x14ac:dyDescent="0.3">
      <c r="A4" s="13"/>
      <c r="B4" s="5"/>
      <c r="C4" s="5"/>
      <c r="D4" s="5"/>
      <c r="E4" s="162"/>
      <c r="F4" s="162"/>
      <c r="G4" s="162"/>
      <c r="H4" s="162"/>
      <c r="I4" s="162"/>
      <c r="J4" s="163"/>
    </row>
    <row r="5" spans="1:11" ht="21" customHeight="1" x14ac:dyDescent="0.25">
      <c r="A5" s="164" t="s">
        <v>215</v>
      </c>
      <c r="B5" s="165"/>
      <c r="C5" s="165"/>
      <c r="D5" s="165"/>
      <c r="E5" s="165"/>
      <c r="F5" s="165"/>
      <c r="G5" s="165"/>
      <c r="H5" s="165"/>
      <c r="I5" s="165"/>
      <c r="J5" s="166"/>
    </row>
    <row r="6" spans="1:11" ht="27.75" customHeight="1" thickBot="1" x14ac:dyDescent="0.3">
      <c r="A6" s="167"/>
      <c r="B6" s="168"/>
      <c r="C6" s="168"/>
      <c r="D6" s="168"/>
      <c r="E6" s="168"/>
      <c r="F6" s="168"/>
      <c r="G6" s="168"/>
      <c r="H6" s="168"/>
      <c r="I6" s="168"/>
      <c r="J6" s="169"/>
    </row>
    <row r="7" spans="1:11" ht="15.75" thickBot="1" x14ac:dyDescent="0.3"/>
    <row r="8" spans="1:11" ht="15.75" thickBot="1" x14ac:dyDescent="0.3">
      <c r="A8" s="87">
        <v>1</v>
      </c>
      <c r="B8" s="74" t="s">
        <v>123</v>
      </c>
      <c r="C8" s="75"/>
      <c r="D8" s="329">
        <f>'5a_KROVNI_OPERACIJA'!D8:J9</f>
        <v>0</v>
      </c>
      <c r="E8" s="330"/>
      <c r="F8" s="330"/>
      <c r="G8" s="330"/>
      <c r="H8" s="330"/>
      <c r="I8" s="330"/>
      <c r="J8" s="331"/>
    </row>
    <row r="9" spans="1:11" ht="15.75" thickBot="1" x14ac:dyDescent="0.3">
      <c r="A9" s="91"/>
      <c r="B9" s="10"/>
      <c r="C9" s="10"/>
    </row>
    <row r="10" spans="1:11" ht="15.75" thickBot="1" x14ac:dyDescent="0.3">
      <c r="A10" s="87">
        <v>2</v>
      </c>
      <c r="B10" s="74" t="s">
        <v>138</v>
      </c>
      <c r="C10" s="75"/>
      <c r="D10" s="90" t="s">
        <v>164</v>
      </c>
      <c r="E10" s="92"/>
      <c r="F10" s="92"/>
      <c r="G10" s="92"/>
      <c r="H10" s="92"/>
      <c r="I10" s="92"/>
      <c r="J10" s="93"/>
    </row>
    <row r="11" spans="1:11" s="24" customFormat="1" ht="15.75" thickBot="1" x14ac:dyDescent="0.3">
      <c r="A11" s="108"/>
      <c r="B11" s="106"/>
      <c r="C11" s="106"/>
      <c r="D11" s="107"/>
      <c r="E11" s="107"/>
      <c r="F11" s="107"/>
      <c r="G11" s="107"/>
      <c r="H11" s="107"/>
      <c r="I11" s="107"/>
      <c r="J11" s="107"/>
      <c r="K11" s="77"/>
    </row>
    <row r="12" spans="1:11" ht="15.75" thickBot="1" x14ac:dyDescent="0.3">
      <c r="A12" s="87">
        <v>3</v>
      </c>
      <c r="B12" s="74" t="s">
        <v>122</v>
      </c>
      <c r="C12" s="75"/>
      <c r="D12" s="332"/>
      <c r="E12" s="333"/>
      <c r="F12" s="333"/>
      <c r="G12" s="333"/>
      <c r="H12" s="333"/>
      <c r="I12" s="333"/>
      <c r="J12" s="334"/>
    </row>
    <row r="13" spans="1:11" s="24" customFormat="1" ht="15.75" thickBot="1" x14ac:dyDescent="0.3">
      <c r="A13" s="106"/>
      <c r="B13" s="106"/>
      <c r="C13" s="106"/>
      <c r="D13" s="107"/>
      <c r="E13" s="107"/>
      <c r="F13" s="107"/>
      <c r="G13" s="107"/>
      <c r="H13" s="107"/>
      <c r="I13" s="107"/>
      <c r="J13" s="107"/>
    </row>
    <row r="14" spans="1:11" ht="15" customHeight="1" x14ac:dyDescent="0.25">
      <c r="A14" s="178">
        <v>4</v>
      </c>
      <c r="B14" s="181" t="s">
        <v>124</v>
      </c>
      <c r="C14" s="182"/>
      <c r="D14" s="182"/>
      <c r="E14" s="182"/>
      <c r="F14" s="182"/>
      <c r="G14" s="182"/>
      <c r="H14" s="182"/>
      <c r="I14" s="182"/>
      <c r="J14" s="183"/>
    </row>
    <row r="15" spans="1:11" ht="23.25" customHeight="1" x14ac:dyDescent="0.25">
      <c r="A15" s="179"/>
      <c r="B15" s="184" t="s">
        <v>216</v>
      </c>
      <c r="C15" s="185"/>
      <c r="D15" s="185"/>
      <c r="E15" s="186"/>
      <c r="F15" s="186"/>
      <c r="G15" s="186"/>
      <c r="H15" s="186"/>
      <c r="I15" s="186"/>
      <c r="J15" s="187"/>
    </row>
    <row r="16" spans="1:11" x14ac:dyDescent="0.25">
      <c r="A16" s="179"/>
      <c r="B16" s="320"/>
      <c r="C16" s="321"/>
      <c r="D16" s="321"/>
      <c r="E16" s="321"/>
      <c r="F16" s="321"/>
      <c r="G16" s="321"/>
      <c r="H16" s="321"/>
      <c r="I16" s="321"/>
      <c r="J16" s="322"/>
    </row>
    <row r="17" spans="1:10" x14ac:dyDescent="0.25">
      <c r="A17" s="179"/>
      <c r="B17" s="323"/>
      <c r="C17" s="324"/>
      <c r="D17" s="324"/>
      <c r="E17" s="324"/>
      <c r="F17" s="324"/>
      <c r="G17" s="324"/>
      <c r="H17" s="324"/>
      <c r="I17" s="324"/>
      <c r="J17" s="325"/>
    </row>
    <row r="18" spans="1:10" x14ac:dyDescent="0.25">
      <c r="A18" s="179"/>
      <c r="B18" s="323"/>
      <c r="C18" s="324"/>
      <c r="D18" s="324"/>
      <c r="E18" s="324"/>
      <c r="F18" s="324"/>
      <c r="G18" s="324"/>
      <c r="H18" s="324"/>
      <c r="I18" s="324"/>
      <c r="J18" s="325"/>
    </row>
    <row r="19" spans="1:10" x14ac:dyDescent="0.25">
      <c r="A19" s="179"/>
      <c r="B19" s="323"/>
      <c r="C19" s="324"/>
      <c r="D19" s="324"/>
      <c r="E19" s="324"/>
      <c r="F19" s="324"/>
      <c r="G19" s="324"/>
      <c r="H19" s="324"/>
      <c r="I19" s="324"/>
      <c r="J19" s="325"/>
    </row>
    <row r="20" spans="1:10" x14ac:dyDescent="0.25">
      <c r="A20" s="179"/>
      <c r="B20" s="323"/>
      <c r="C20" s="324"/>
      <c r="D20" s="324"/>
      <c r="E20" s="324"/>
      <c r="F20" s="324"/>
      <c r="G20" s="324"/>
      <c r="H20" s="324"/>
      <c r="I20" s="324"/>
      <c r="J20" s="325"/>
    </row>
    <row r="21" spans="1:10" x14ac:dyDescent="0.25">
      <c r="A21" s="179"/>
      <c r="B21" s="323"/>
      <c r="C21" s="324"/>
      <c r="D21" s="324"/>
      <c r="E21" s="324"/>
      <c r="F21" s="324"/>
      <c r="G21" s="324"/>
      <c r="H21" s="324"/>
      <c r="I21" s="324"/>
      <c r="J21" s="325"/>
    </row>
    <row r="22" spans="1:10" x14ac:dyDescent="0.25">
      <c r="A22" s="179"/>
      <c r="B22" s="323"/>
      <c r="C22" s="324"/>
      <c r="D22" s="324"/>
      <c r="E22" s="324"/>
      <c r="F22" s="324"/>
      <c r="G22" s="324"/>
      <c r="H22" s="324"/>
      <c r="I22" s="324"/>
      <c r="J22" s="325"/>
    </row>
    <row r="23" spans="1:10" x14ac:dyDescent="0.25">
      <c r="A23" s="179"/>
      <c r="B23" s="323"/>
      <c r="C23" s="324"/>
      <c r="D23" s="324"/>
      <c r="E23" s="324"/>
      <c r="F23" s="324"/>
      <c r="G23" s="324"/>
      <c r="H23" s="324"/>
      <c r="I23" s="324"/>
      <c r="J23" s="325"/>
    </row>
    <row r="24" spans="1:10" x14ac:dyDescent="0.25">
      <c r="A24" s="179"/>
      <c r="B24" s="323"/>
      <c r="C24" s="324"/>
      <c r="D24" s="324"/>
      <c r="E24" s="324"/>
      <c r="F24" s="324"/>
      <c r="G24" s="324"/>
      <c r="H24" s="324"/>
      <c r="I24" s="324"/>
      <c r="J24" s="325"/>
    </row>
    <row r="25" spans="1:10" x14ac:dyDescent="0.25">
      <c r="A25" s="179"/>
      <c r="B25" s="323"/>
      <c r="C25" s="324"/>
      <c r="D25" s="324"/>
      <c r="E25" s="324"/>
      <c r="F25" s="324"/>
      <c r="G25" s="324"/>
      <c r="H25" s="324"/>
      <c r="I25" s="324"/>
      <c r="J25" s="325"/>
    </row>
    <row r="26" spans="1:10" ht="14.45" customHeight="1" x14ac:dyDescent="0.25">
      <c r="A26" s="179"/>
      <c r="B26" s="323"/>
      <c r="C26" s="324"/>
      <c r="D26" s="324"/>
      <c r="E26" s="324"/>
      <c r="F26" s="324"/>
      <c r="G26" s="324"/>
      <c r="H26" s="324"/>
      <c r="I26" s="324"/>
      <c r="J26" s="325"/>
    </row>
    <row r="27" spans="1:10" x14ac:dyDescent="0.25">
      <c r="A27" s="179"/>
      <c r="B27" s="323"/>
      <c r="C27" s="324"/>
      <c r="D27" s="324"/>
      <c r="E27" s="324"/>
      <c r="F27" s="324"/>
      <c r="G27" s="324"/>
      <c r="H27" s="324"/>
      <c r="I27" s="324"/>
      <c r="J27" s="325"/>
    </row>
    <row r="28" spans="1:10" x14ac:dyDescent="0.25">
      <c r="A28" s="179"/>
      <c r="B28" s="323"/>
      <c r="C28" s="324"/>
      <c r="D28" s="324"/>
      <c r="E28" s="324"/>
      <c r="F28" s="324"/>
      <c r="G28" s="324"/>
      <c r="H28" s="324"/>
      <c r="I28" s="324"/>
      <c r="J28" s="325"/>
    </row>
    <row r="29" spans="1:10" x14ac:dyDescent="0.25">
      <c r="A29" s="179"/>
      <c r="B29" s="323"/>
      <c r="C29" s="324"/>
      <c r="D29" s="324"/>
      <c r="E29" s="324"/>
      <c r="F29" s="324"/>
      <c r="G29" s="324"/>
      <c r="H29" s="324"/>
      <c r="I29" s="324"/>
      <c r="J29" s="325"/>
    </row>
    <row r="30" spans="1:10" x14ac:dyDescent="0.25">
      <c r="A30" s="179"/>
      <c r="B30" s="323"/>
      <c r="C30" s="324"/>
      <c r="D30" s="324"/>
      <c r="E30" s="324"/>
      <c r="F30" s="324"/>
      <c r="G30" s="324"/>
      <c r="H30" s="324"/>
      <c r="I30" s="324"/>
      <c r="J30" s="325"/>
    </row>
    <row r="31" spans="1:10" x14ac:dyDescent="0.25">
      <c r="A31" s="179"/>
      <c r="B31" s="323"/>
      <c r="C31" s="324"/>
      <c r="D31" s="324"/>
      <c r="E31" s="324"/>
      <c r="F31" s="324"/>
      <c r="G31" s="324"/>
      <c r="H31" s="324"/>
      <c r="I31" s="324"/>
      <c r="J31" s="325"/>
    </row>
    <row r="32" spans="1:10" ht="15.75" thickBot="1" x14ac:dyDescent="0.3">
      <c r="A32" s="180"/>
      <c r="B32" s="326"/>
      <c r="C32" s="327"/>
      <c r="D32" s="327"/>
      <c r="E32" s="327"/>
      <c r="F32" s="327"/>
      <c r="G32" s="327"/>
      <c r="H32" s="327"/>
      <c r="I32" s="327"/>
      <c r="J32" s="328"/>
    </row>
    <row r="33" spans="1:10" ht="15.75" thickBot="1" x14ac:dyDescent="0.3"/>
    <row r="34" spans="1:10" ht="15" customHeight="1" x14ac:dyDescent="0.25">
      <c r="A34" s="178">
        <v>5</v>
      </c>
      <c r="B34" s="231" t="s">
        <v>125</v>
      </c>
      <c r="C34" s="231"/>
      <c r="D34" s="232" t="s">
        <v>6</v>
      </c>
      <c r="E34" s="233"/>
      <c r="F34" s="18" t="s">
        <v>7</v>
      </c>
      <c r="G34" s="18" t="s">
        <v>8</v>
      </c>
      <c r="H34" s="234" t="s">
        <v>24</v>
      </c>
      <c r="I34" s="234"/>
      <c r="J34" s="235"/>
    </row>
    <row r="35" spans="1:10" ht="20.25" customHeight="1" thickBot="1" x14ac:dyDescent="0.3">
      <c r="A35" s="180"/>
      <c r="B35" s="238" t="s">
        <v>33</v>
      </c>
      <c r="C35" s="239"/>
      <c r="D35" s="335"/>
      <c r="E35" s="240"/>
      <c r="F35" s="19"/>
      <c r="G35" s="20">
        <f>IFERROR(DATEDIF(D35,F35+31,"m"),0)</f>
        <v>0</v>
      </c>
      <c r="H35" s="236"/>
      <c r="I35" s="236"/>
      <c r="J35" s="237"/>
    </row>
    <row r="36" spans="1:10" ht="15.75" thickBot="1" x14ac:dyDescent="0.3"/>
    <row r="37" spans="1:10" ht="15" customHeight="1" x14ac:dyDescent="0.25">
      <c r="A37" s="178">
        <v>6</v>
      </c>
      <c r="B37" s="245" t="s">
        <v>44</v>
      </c>
      <c r="C37" s="245"/>
      <c r="D37" s="247" t="s">
        <v>45</v>
      </c>
      <c r="E37" s="247" t="s">
        <v>46</v>
      </c>
      <c r="F37" s="247"/>
      <c r="G37" s="247"/>
      <c r="H37" s="247"/>
      <c r="I37" s="247"/>
      <c r="J37" s="21" t="s">
        <v>47</v>
      </c>
    </row>
    <row r="38" spans="1:10" ht="14.45" customHeight="1" x14ac:dyDescent="0.25">
      <c r="A38" s="179"/>
      <c r="B38" s="246"/>
      <c r="C38" s="246"/>
      <c r="D38" s="248"/>
      <c r="E38" s="248"/>
      <c r="F38" s="248"/>
      <c r="G38" s="248"/>
      <c r="H38" s="248"/>
      <c r="I38" s="248"/>
      <c r="J38" s="22" t="s">
        <v>48</v>
      </c>
    </row>
    <row r="39" spans="1:10" ht="32.1" customHeight="1" thickBot="1" x14ac:dyDescent="0.3">
      <c r="A39" s="180"/>
      <c r="B39" s="250" t="s">
        <v>126</v>
      </c>
      <c r="C39" s="250"/>
      <c r="D39" s="112" t="s">
        <v>50</v>
      </c>
      <c r="E39" s="254" t="s">
        <v>51</v>
      </c>
      <c r="F39" s="254"/>
      <c r="G39" s="254"/>
      <c r="H39" s="254"/>
      <c r="I39" s="254"/>
      <c r="J39" s="117"/>
    </row>
    <row r="40" spans="1:10" ht="15.75" thickBot="1" x14ac:dyDescent="0.3">
      <c r="A40" s="23"/>
    </row>
    <row r="41" spans="1:10" ht="74.25" customHeight="1" x14ac:dyDescent="0.25">
      <c r="A41" s="207">
        <v>7</v>
      </c>
      <c r="B41" s="245" t="s">
        <v>52</v>
      </c>
      <c r="C41" s="245"/>
      <c r="D41" s="129" t="s">
        <v>53</v>
      </c>
      <c r="E41" s="255" t="s">
        <v>54</v>
      </c>
      <c r="F41" s="255"/>
      <c r="G41" s="255" t="s">
        <v>55</v>
      </c>
      <c r="H41" s="255"/>
      <c r="I41" s="255" t="s">
        <v>56</v>
      </c>
      <c r="J41" s="256"/>
    </row>
    <row r="42" spans="1:10" x14ac:dyDescent="0.25">
      <c r="A42" s="208"/>
      <c r="B42" s="246" t="s">
        <v>47</v>
      </c>
      <c r="C42" s="246"/>
      <c r="D42" s="130" t="s">
        <v>57</v>
      </c>
      <c r="E42" s="253" t="s">
        <v>58</v>
      </c>
      <c r="F42" s="253"/>
      <c r="G42" s="253" t="s">
        <v>59</v>
      </c>
      <c r="H42" s="253"/>
      <c r="I42" s="253" t="s">
        <v>60</v>
      </c>
      <c r="J42" s="257"/>
    </row>
    <row r="43" spans="1:10" ht="32.25" customHeight="1" x14ac:dyDescent="0.25">
      <c r="A43" s="208"/>
      <c r="B43" s="253" t="s">
        <v>127</v>
      </c>
      <c r="C43" s="253"/>
      <c r="D43" s="123" t="s">
        <v>212</v>
      </c>
      <c r="E43" s="336"/>
      <c r="F43" s="336"/>
      <c r="G43" s="336"/>
      <c r="H43" s="336"/>
      <c r="I43" s="337"/>
      <c r="J43" s="338"/>
    </row>
    <row r="44" spans="1:10" ht="15.75" customHeight="1" thickBot="1" x14ac:dyDescent="0.3">
      <c r="A44" s="209"/>
      <c r="B44" s="339" t="s">
        <v>213</v>
      </c>
      <c r="C44" s="339"/>
      <c r="D44" s="339"/>
      <c r="E44" s="340"/>
      <c r="F44" s="340"/>
      <c r="G44" s="340"/>
      <c r="H44" s="340"/>
      <c r="I44" s="340"/>
      <c r="J44" s="341"/>
    </row>
    <row r="45" spans="1:10" s="24" customFormat="1" ht="15.75" thickBot="1" x14ac:dyDescent="0.3">
      <c r="A45" s="102"/>
      <c r="B45" s="103"/>
      <c r="C45" s="103"/>
      <c r="D45" s="104"/>
      <c r="E45" s="104"/>
      <c r="F45" s="104"/>
      <c r="G45" s="104"/>
      <c r="H45" s="105"/>
      <c r="I45" s="105"/>
      <c r="J45" s="105"/>
    </row>
    <row r="46" spans="1:10" ht="17.25" customHeight="1" x14ac:dyDescent="0.25">
      <c r="A46" s="207">
        <v>8</v>
      </c>
      <c r="B46" s="271" t="s">
        <v>128</v>
      </c>
      <c r="C46" s="271"/>
      <c r="D46" s="271"/>
      <c r="E46" s="272" t="s">
        <v>62</v>
      </c>
      <c r="F46" s="272" t="s">
        <v>63</v>
      </c>
      <c r="G46" s="274" t="s">
        <v>190</v>
      </c>
      <c r="H46" s="274"/>
      <c r="I46" s="274"/>
      <c r="J46" s="275"/>
    </row>
    <row r="47" spans="1:10" x14ac:dyDescent="0.25">
      <c r="A47" s="310"/>
      <c r="B47" s="278" t="s">
        <v>64</v>
      </c>
      <c r="C47" s="278"/>
      <c r="D47" s="278"/>
      <c r="E47" s="273"/>
      <c r="F47" s="273"/>
      <c r="G47" s="276"/>
      <c r="H47" s="276"/>
      <c r="I47" s="276"/>
      <c r="J47" s="277"/>
    </row>
    <row r="48" spans="1:10" ht="27.75" customHeight="1" x14ac:dyDescent="0.25">
      <c r="A48" s="114" t="s">
        <v>217</v>
      </c>
      <c r="B48" s="228" t="s">
        <v>65</v>
      </c>
      <c r="C48" s="229"/>
      <c r="D48" s="230"/>
      <c r="E48" s="119"/>
      <c r="F48" s="119"/>
      <c r="G48" s="279"/>
      <c r="H48" s="279"/>
      <c r="I48" s="279"/>
      <c r="J48" s="280"/>
    </row>
    <row r="49" spans="1:11" ht="27.75" customHeight="1" x14ac:dyDescent="0.25">
      <c r="A49" s="114" t="s">
        <v>218</v>
      </c>
      <c r="B49" s="228" t="s">
        <v>184</v>
      </c>
      <c r="C49" s="229"/>
      <c r="D49" s="230"/>
      <c r="E49" s="119"/>
      <c r="F49" s="119"/>
      <c r="G49" s="264"/>
      <c r="H49" s="264"/>
      <c r="I49" s="264"/>
      <c r="J49" s="265"/>
    </row>
    <row r="50" spans="1:11" ht="27.75" customHeight="1" x14ac:dyDescent="0.25">
      <c r="A50" s="114" t="s">
        <v>219</v>
      </c>
      <c r="B50" s="228" t="s">
        <v>185</v>
      </c>
      <c r="C50" s="229"/>
      <c r="D50" s="230"/>
      <c r="E50" s="119"/>
      <c r="F50" s="119"/>
      <c r="G50" s="264"/>
      <c r="H50" s="264"/>
      <c r="I50" s="264"/>
      <c r="J50" s="265"/>
    </row>
    <row r="51" spans="1:11" ht="27.75" customHeight="1" x14ac:dyDescent="0.25">
      <c r="A51" s="114" t="s">
        <v>220</v>
      </c>
      <c r="B51" s="228" t="s">
        <v>186</v>
      </c>
      <c r="C51" s="229"/>
      <c r="D51" s="230"/>
      <c r="E51" s="119"/>
      <c r="F51" s="119"/>
      <c r="G51" s="264"/>
      <c r="H51" s="264"/>
      <c r="I51" s="264"/>
      <c r="J51" s="265"/>
    </row>
    <row r="52" spans="1:11" ht="27.75" customHeight="1" x14ac:dyDescent="0.25">
      <c r="A52" s="114" t="s">
        <v>221</v>
      </c>
      <c r="B52" s="228" t="s">
        <v>192</v>
      </c>
      <c r="C52" s="229"/>
      <c r="D52" s="230"/>
      <c r="E52" s="120"/>
      <c r="F52" s="120"/>
      <c r="G52" s="287"/>
      <c r="H52" s="288"/>
      <c r="I52" s="288"/>
      <c r="J52" s="289"/>
    </row>
    <row r="53" spans="1:11" ht="27.75" customHeight="1" x14ac:dyDescent="0.25">
      <c r="A53" s="114" t="s">
        <v>222</v>
      </c>
      <c r="B53" s="228" t="s">
        <v>187</v>
      </c>
      <c r="C53" s="229"/>
      <c r="D53" s="230"/>
      <c r="E53" s="120"/>
      <c r="F53" s="120"/>
      <c r="G53" s="287"/>
      <c r="H53" s="288"/>
      <c r="I53" s="288"/>
      <c r="J53" s="289"/>
    </row>
    <row r="54" spans="1:11" ht="27.75" customHeight="1" x14ac:dyDescent="0.25">
      <c r="A54" s="114" t="s">
        <v>223</v>
      </c>
      <c r="B54" s="228" t="s">
        <v>189</v>
      </c>
      <c r="C54" s="229"/>
      <c r="D54" s="230"/>
      <c r="E54" s="120"/>
      <c r="F54" s="120"/>
      <c r="G54" s="287"/>
      <c r="H54" s="288"/>
      <c r="I54" s="288"/>
      <c r="J54" s="289"/>
    </row>
    <row r="55" spans="1:11" ht="27.75" customHeight="1" thickBot="1" x14ac:dyDescent="0.3">
      <c r="A55" s="101" t="s">
        <v>224</v>
      </c>
      <c r="B55" s="266" t="s">
        <v>188</v>
      </c>
      <c r="C55" s="267"/>
      <c r="D55" s="268"/>
      <c r="E55" s="121"/>
      <c r="F55" s="121"/>
      <c r="G55" s="269"/>
      <c r="H55" s="269"/>
      <c r="I55" s="269"/>
      <c r="J55" s="270"/>
    </row>
    <row r="56" spans="1:11" ht="15.75" thickBot="1" x14ac:dyDescent="0.3">
      <c r="A56" s="23"/>
      <c r="B56" s="4"/>
      <c r="C56" s="4"/>
      <c r="D56" s="4"/>
      <c r="E56" s="4"/>
      <c r="F56" s="4"/>
      <c r="G56" s="4"/>
      <c r="H56" s="4"/>
      <c r="I56" s="4"/>
      <c r="J56" s="4"/>
      <c r="K56" s="4"/>
    </row>
    <row r="57" spans="1:11" ht="15.75" thickBot="1" x14ac:dyDescent="0.3">
      <c r="A57" s="307">
        <v>9</v>
      </c>
      <c r="B57" s="350" t="s">
        <v>129</v>
      </c>
      <c r="C57" s="350"/>
      <c r="D57" s="350"/>
      <c r="E57" s="350"/>
      <c r="F57" s="350"/>
      <c r="G57" s="350"/>
      <c r="H57" s="350"/>
      <c r="I57" s="350"/>
      <c r="J57" s="351"/>
    </row>
    <row r="58" spans="1:11" x14ac:dyDescent="0.25">
      <c r="A58" s="308"/>
      <c r="B58" s="25" t="s">
        <v>16</v>
      </c>
      <c r="C58" s="26" t="s">
        <v>243</v>
      </c>
      <c r="D58" s="26">
        <v>2019</v>
      </c>
      <c r="E58" s="26">
        <v>2020</v>
      </c>
      <c r="F58" s="26">
        <v>2021</v>
      </c>
      <c r="G58" s="26">
        <v>2022</v>
      </c>
      <c r="H58" s="26">
        <v>2023</v>
      </c>
      <c r="I58" s="27" t="s">
        <v>23</v>
      </c>
      <c r="J58" s="27" t="s">
        <v>15</v>
      </c>
    </row>
    <row r="59" spans="1:11" ht="30" x14ac:dyDescent="0.25">
      <c r="A59" s="308"/>
      <c r="B59" s="28" t="s">
        <v>17</v>
      </c>
      <c r="C59" s="29"/>
      <c r="D59" s="29"/>
      <c r="E59" s="29"/>
      <c r="F59" s="29"/>
      <c r="G59" s="29"/>
      <c r="H59" s="29"/>
      <c r="I59" s="30">
        <f>SUM(C59:H59)</f>
        <v>0</v>
      </c>
      <c r="J59" s="31">
        <f>IFERROR(I59/I67,0)</f>
        <v>0</v>
      </c>
    </row>
    <row r="60" spans="1:11" ht="45" x14ac:dyDescent="0.25">
      <c r="A60" s="308"/>
      <c r="B60" s="28" t="s">
        <v>31</v>
      </c>
      <c r="C60" s="32">
        <f>SUM(C61+C62)</f>
        <v>0</v>
      </c>
      <c r="D60" s="32">
        <f t="shared" ref="D60:H60" si="0">SUM(D61+D62)</f>
        <v>0</v>
      </c>
      <c r="E60" s="32">
        <f t="shared" si="0"/>
        <v>0</v>
      </c>
      <c r="F60" s="32">
        <f t="shared" si="0"/>
        <v>0</v>
      </c>
      <c r="G60" s="32">
        <f t="shared" si="0"/>
        <v>0</v>
      </c>
      <c r="H60" s="32">
        <f t="shared" si="0"/>
        <v>0</v>
      </c>
      <c r="I60" s="30">
        <f>SUM(C60:H60)</f>
        <v>0</v>
      </c>
      <c r="J60" s="31">
        <f>IFERROR(I60/I67,0)</f>
        <v>0</v>
      </c>
    </row>
    <row r="61" spans="1:11" ht="30" x14ac:dyDescent="0.25">
      <c r="A61" s="308"/>
      <c r="B61" s="28" t="s">
        <v>29</v>
      </c>
      <c r="C61" s="29"/>
      <c r="D61" s="29"/>
      <c r="E61" s="29"/>
      <c r="F61" s="29"/>
      <c r="G61" s="29"/>
      <c r="H61" s="29"/>
      <c r="I61" s="30">
        <f>SUM(C61:H61)</f>
        <v>0</v>
      </c>
      <c r="J61" s="31">
        <f>IFERROR(I61/I67,0)</f>
        <v>0</v>
      </c>
    </row>
    <row r="62" spans="1:11" ht="45.75" thickBot="1" x14ac:dyDescent="0.3">
      <c r="A62" s="308"/>
      <c r="B62" s="33" t="s">
        <v>30</v>
      </c>
      <c r="C62" s="34"/>
      <c r="D62" s="34"/>
      <c r="E62" s="34"/>
      <c r="F62" s="34"/>
      <c r="G62" s="34"/>
      <c r="H62" s="34"/>
      <c r="I62" s="35">
        <f>SUM(C62:H62)</f>
        <v>0</v>
      </c>
      <c r="J62" s="36">
        <f>IFERROR(I62/I67,0)</f>
        <v>0</v>
      </c>
    </row>
    <row r="63" spans="1:11" ht="30.75" thickBot="1" x14ac:dyDescent="0.3">
      <c r="A63" s="308"/>
      <c r="B63" s="37" t="s">
        <v>9</v>
      </c>
      <c r="C63" s="38">
        <f>+C59+C60</f>
        <v>0</v>
      </c>
      <c r="D63" s="38">
        <f t="shared" ref="D63:H63" si="1">+D59+D60</f>
        <v>0</v>
      </c>
      <c r="E63" s="38">
        <f t="shared" si="1"/>
        <v>0</v>
      </c>
      <c r="F63" s="38">
        <f t="shared" si="1"/>
        <v>0</v>
      </c>
      <c r="G63" s="38">
        <f t="shared" si="1"/>
        <v>0</v>
      </c>
      <c r="H63" s="38">
        <f t="shared" si="1"/>
        <v>0</v>
      </c>
      <c r="I63" s="39">
        <f>+I59+I60</f>
        <v>0</v>
      </c>
      <c r="J63" s="40">
        <f>IFERROR(I63/I67,0)</f>
        <v>0</v>
      </c>
    </row>
    <row r="64" spans="1:11" ht="30" x14ac:dyDescent="0.25">
      <c r="A64" s="308"/>
      <c r="B64" s="41" t="s">
        <v>18</v>
      </c>
      <c r="C64" s="42"/>
      <c r="D64" s="42"/>
      <c r="E64" s="42"/>
      <c r="F64" s="42"/>
      <c r="G64" s="42"/>
      <c r="H64" s="42"/>
      <c r="I64" s="43">
        <f>SUM(C64:H64)</f>
        <v>0</v>
      </c>
      <c r="J64" s="44">
        <f>IFERROR(I64/I67,0)</f>
        <v>0</v>
      </c>
    </row>
    <row r="65" spans="1:10" ht="15.75" thickBot="1" x14ac:dyDescent="0.3">
      <c r="A65" s="308"/>
      <c r="B65" s="33" t="s">
        <v>11</v>
      </c>
      <c r="C65" s="34"/>
      <c r="D65" s="34"/>
      <c r="E65" s="34"/>
      <c r="F65" s="34"/>
      <c r="G65" s="34"/>
      <c r="H65" s="34"/>
      <c r="I65" s="35">
        <f>SUM(C65:H65)</f>
        <v>0</v>
      </c>
      <c r="J65" s="36">
        <f>IFERROR(I65/I67,0)</f>
        <v>0</v>
      </c>
    </row>
    <row r="66" spans="1:10" ht="30.75" thickBot="1" x14ac:dyDescent="0.3">
      <c r="A66" s="308"/>
      <c r="B66" s="37" t="s">
        <v>10</v>
      </c>
      <c r="C66" s="38">
        <f>SUM(C64:C65)</f>
        <v>0</v>
      </c>
      <c r="D66" s="38">
        <f t="shared" ref="D66:H66" si="2">SUM(D64:D65)</f>
        <v>0</v>
      </c>
      <c r="E66" s="38">
        <f t="shared" si="2"/>
        <v>0</v>
      </c>
      <c r="F66" s="38">
        <f t="shared" si="2"/>
        <v>0</v>
      </c>
      <c r="G66" s="38">
        <f t="shared" si="2"/>
        <v>0</v>
      </c>
      <c r="H66" s="38">
        <f t="shared" si="2"/>
        <v>0</v>
      </c>
      <c r="I66" s="39">
        <f>SUM(I64:I65)</f>
        <v>0</v>
      </c>
      <c r="J66" s="40">
        <f>IFERROR(I66/I67,0)</f>
        <v>0</v>
      </c>
    </row>
    <row r="67" spans="1:10" ht="30.75" thickBot="1" x14ac:dyDescent="0.3">
      <c r="A67" s="308"/>
      <c r="B67" s="37" t="s">
        <v>19</v>
      </c>
      <c r="C67" s="38">
        <f>SUM(C63+C66)</f>
        <v>0</v>
      </c>
      <c r="D67" s="38">
        <f t="shared" ref="D67:H67" si="3">SUM(D63+D66)</f>
        <v>0</v>
      </c>
      <c r="E67" s="38">
        <f t="shared" si="3"/>
        <v>0</v>
      </c>
      <c r="F67" s="38">
        <f t="shared" si="3"/>
        <v>0</v>
      </c>
      <c r="G67" s="38">
        <f t="shared" si="3"/>
        <v>0</v>
      </c>
      <c r="H67" s="38">
        <f t="shared" si="3"/>
        <v>0</v>
      </c>
      <c r="I67" s="39">
        <f>SUM(I66+I63)</f>
        <v>0</v>
      </c>
      <c r="J67" s="40">
        <f>IFERROR(SUM(J63+J66),0)</f>
        <v>0</v>
      </c>
    </row>
    <row r="68" spans="1:10" ht="30.75" thickBot="1" x14ac:dyDescent="0.3">
      <c r="A68" s="308"/>
      <c r="B68" s="45" t="s">
        <v>20</v>
      </c>
      <c r="C68" s="46">
        <f>IFERROR(C67/I67,0)</f>
        <v>0</v>
      </c>
      <c r="D68" s="46">
        <f>IFERROR(D67/I67,0)</f>
        <v>0</v>
      </c>
      <c r="E68" s="46">
        <f>IFERROR(E67/I67,0)</f>
        <v>0</v>
      </c>
      <c r="F68" s="46">
        <f>IFERROR(F67/I67,0)</f>
        <v>0</v>
      </c>
      <c r="G68" s="46">
        <f>IFERROR(G67/I67,0)</f>
        <v>0</v>
      </c>
      <c r="H68" s="46">
        <f>IFERROR(H67/I67,0)</f>
        <v>0</v>
      </c>
      <c r="I68" s="47"/>
      <c r="J68" s="48">
        <f>IFERROR(SUM(C68:H68),0)</f>
        <v>0</v>
      </c>
    </row>
    <row r="69" spans="1:10" ht="16.5" customHeight="1" thickBot="1" x14ac:dyDescent="0.3">
      <c r="A69" s="308"/>
      <c r="B69" s="261" t="s">
        <v>21</v>
      </c>
      <c r="C69" s="262"/>
      <c r="D69" s="262"/>
      <c r="E69" s="262"/>
      <c r="F69" s="262"/>
      <c r="G69" s="262"/>
      <c r="H69" s="262"/>
      <c r="I69" s="262"/>
      <c r="J69" s="263"/>
    </row>
    <row r="70" spans="1:10" ht="45" x14ac:dyDescent="0.25">
      <c r="A70" s="308"/>
      <c r="B70" s="49" t="s">
        <v>22</v>
      </c>
      <c r="C70" s="50">
        <f>C59+C64</f>
        <v>0</v>
      </c>
      <c r="D70" s="50">
        <f t="shared" ref="D70:H70" si="4">D59+D64</f>
        <v>0</v>
      </c>
      <c r="E70" s="50">
        <f t="shared" si="4"/>
        <v>0</v>
      </c>
      <c r="F70" s="50">
        <f t="shared" si="4"/>
        <v>0</v>
      </c>
      <c r="G70" s="50">
        <f t="shared" si="4"/>
        <v>0</v>
      </c>
      <c r="H70" s="50">
        <f t="shared" si="4"/>
        <v>0</v>
      </c>
      <c r="I70" s="51">
        <f>SUM(I64+I59)</f>
        <v>0</v>
      </c>
      <c r="J70" s="52">
        <f>J59+J64</f>
        <v>0</v>
      </c>
    </row>
    <row r="71" spans="1:10" ht="45" x14ac:dyDescent="0.25">
      <c r="A71" s="308"/>
      <c r="B71" s="53" t="s">
        <v>31</v>
      </c>
      <c r="C71" s="54">
        <f>+C72+C73</f>
        <v>0</v>
      </c>
      <c r="D71" s="54">
        <f t="shared" ref="D71:H71" si="5">+D72+D73</f>
        <v>0</v>
      </c>
      <c r="E71" s="54">
        <f t="shared" si="5"/>
        <v>0</v>
      </c>
      <c r="F71" s="54">
        <f t="shared" si="5"/>
        <v>0</v>
      </c>
      <c r="G71" s="54">
        <f t="shared" si="5"/>
        <v>0</v>
      </c>
      <c r="H71" s="54">
        <f t="shared" si="5"/>
        <v>0</v>
      </c>
      <c r="I71" s="30">
        <f>SUM(C71:H71)</f>
        <v>0</v>
      </c>
      <c r="J71" s="55">
        <f>+J60</f>
        <v>0</v>
      </c>
    </row>
    <row r="72" spans="1:10" ht="30" x14ac:dyDescent="0.25">
      <c r="A72" s="308"/>
      <c r="B72" s="28" t="s">
        <v>29</v>
      </c>
      <c r="C72" s="32">
        <f>C61</f>
        <v>0</v>
      </c>
      <c r="D72" s="32">
        <f>D61</f>
        <v>0</v>
      </c>
      <c r="E72" s="32">
        <f t="shared" ref="E72:H72" si="6">E61</f>
        <v>0</v>
      </c>
      <c r="F72" s="32">
        <f t="shared" si="6"/>
        <v>0</v>
      </c>
      <c r="G72" s="32">
        <f t="shared" si="6"/>
        <v>0</v>
      </c>
      <c r="H72" s="32">
        <f t="shared" si="6"/>
        <v>0</v>
      </c>
      <c r="I72" s="56">
        <f>I61</f>
        <v>0</v>
      </c>
      <c r="J72" s="57">
        <f>J61</f>
        <v>0</v>
      </c>
    </row>
    <row r="73" spans="1:10" ht="45" x14ac:dyDescent="0.25">
      <c r="A73" s="308"/>
      <c r="B73" s="28" t="s">
        <v>30</v>
      </c>
      <c r="C73" s="32">
        <f>C62</f>
        <v>0</v>
      </c>
      <c r="D73" s="32">
        <f t="shared" ref="D73:H73" si="7">D62</f>
        <v>0</v>
      </c>
      <c r="E73" s="32">
        <f t="shared" si="7"/>
        <v>0</v>
      </c>
      <c r="F73" s="32">
        <f t="shared" si="7"/>
        <v>0</v>
      </c>
      <c r="G73" s="32">
        <f t="shared" si="7"/>
        <v>0</v>
      </c>
      <c r="H73" s="32">
        <f t="shared" si="7"/>
        <v>0</v>
      </c>
      <c r="I73" s="56">
        <f>I62</f>
        <v>0</v>
      </c>
      <c r="J73" s="57">
        <f>J62</f>
        <v>0</v>
      </c>
    </row>
    <row r="74" spans="1:10" ht="30" customHeight="1" thickBot="1" x14ac:dyDescent="0.3">
      <c r="A74" s="308"/>
      <c r="B74" s="58" t="s">
        <v>11</v>
      </c>
      <c r="C74" s="59">
        <f>C65</f>
        <v>0</v>
      </c>
      <c r="D74" s="59">
        <f t="shared" ref="D74:H74" si="8">D65</f>
        <v>0</v>
      </c>
      <c r="E74" s="59">
        <f t="shared" si="8"/>
        <v>0</v>
      </c>
      <c r="F74" s="59">
        <f t="shared" si="8"/>
        <v>0</v>
      </c>
      <c r="G74" s="59">
        <f t="shared" si="8"/>
        <v>0</v>
      </c>
      <c r="H74" s="59">
        <f t="shared" si="8"/>
        <v>0</v>
      </c>
      <c r="I74" s="60">
        <f>I65</f>
        <v>0</v>
      </c>
      <c r="J74" s="61">
        <f>J65</f>
        <v>0</v>
      </c>
    </row>
    <row r="75" spans="1:10" ht="30" customHeight="1" thickBot="1" x14ac:dyDescent="0.3">
      <c r="A75" s="309"/>
      <c r="B75" s="304" t="s">
        <v>214</v>
      </c>
      <c r="C75" s="304"/>
      <c r="D75" s="304"/>
      <c r="E75" s="122">
        <f>IFERROR(I60/I63,0)</f>
        <v>0</v>
      </c>
      <c r="F75" s="305"/>
      <c r="G75" s="305"/>
      <c r="H75" s="305"/>
      <c r="I75" s="305"/>
      <c r="J75" s="306"/>
    </row>
    <row r="76" spans="1:10" ht="15.75" thickBot="1" x14ac:dyDescent="0.3">
      <c r="B76" s="7"/>
      <c r="C76" s="8"/>
      <c r="D76" s="8"/>
      <c r="E76" s="8"/>
      <c r="F76" s="8"/>
      <c r="G76" s="8"/>
      <c r="H76" s="8"/>
      <c r="I76" s="8"/>
      <c r="J76" s="8"/>
    </row>
    <row r="77" spans="1:10" ht="15.75" customHeight="1" x14ac:dyDescent="0.25">
      <c r="A77" s="207">
        <v>10</v>
      </c>
      <c r="B77" s="231" t="s">
        <v>130</v>
      </c>
      <c r="C77" s="231"/>
      <c r="D77" s="231"/>
      <c r="E77" s="231"/>
      <c r="F77" s="231"/>
      <c r="G77" s="231"/>
      <c r="H77" s="231"/>
      <c r="I77" s="231"/>
      <c r="J77" s="300"/>
    </row>
    <row r="78" spans="1:10" s="10" customFormat="1" ht="30.75" customHeight="1" x14ac:dyDescent="0.25">
      <c r="A78" s="310"/>
      <c r="B78" s="62" t="s">
        <v>66</v>
      </c>
      <c r="C78" s="63" t="s">
        <v>67</v>
      </c>
      <c r="D78" s="352" t="s">
        <v>68</v>
      </c>
      <c r="E78" s="352"/>
      <c r="F78" s="352" t="s">
        <v>69</v>
      </c>
      <c r="G78" s="352"/>
      <c r="H78" s="353" t="s">
        <v>70</v>
      </c>
      <c r="I78" s="353"/>
      <c r="J78" s="354"/>
    </row>
    <row r="79" spans="1:10" ht="15" customHeight="1" x14ac:dyDescent="0.25">
      <c r="A79" s="342" t="s">
        <v>193</v>
      </c>
      <c r="B79" s="344" t="s">
        <v>71</v>
      </c>
      <c r="C79" s="64" t="s">
        <v>72</v>
      </c>
      <c r="D79" s="345"/>
      <c r="E79" s="346"/>
      <c r="F79" s="345"/>
      <c r="G79" s="346"/>
      <c r="H79" s="347"/>
      <c r="I79" s="348"/>
      <c r="J79" s="349"/>
    </row>
    <row r="80" spans="1:10" ht="15" customHeight="1" x14ac:dyDescent="0.25">
      <c r="A80" s="343"/>
      <c r="B80" s="344"/>
      <c r="C80" s="64" t="s">
        <v>73</v>
      </c>
      <c r="D80" s="345"/>
      <c r="E80" s="346"/>
      <c r="F80" s="345"/>
      <c r="G80" s="346"/>
      <c r="H80" s="347"/>
      <c r="I80" s="348"/>
      <c r="J80" s="349"/>
    </row>
    <row r="81" spans="1:10" ht="15" customHeight="1" x14ac:dyDescent="0.25">
      <c r="A81" s="65" t="s">
        <v>194</v>
      </c>
      <c r="B81" s="66" t="s">
        <v>74</v>
      </c>
      <c r="C81" s="64" t="s">
        <v>75</v>
      </c>
      <c r="D81" s="345"/>
      <c r="E81" s="346"/>
      <c r="F81" s="345"/>
      <c r="G81" s="346"/>
      <c r="H81" s="347"/>
      <c r="I81" s="348"/>
      <c r="J81" s="349"/>
    </row>
    <row r="82" spans="1:10" ht="15" customHeight="1" x14ac:dyDescent="0.25">
      <c r="A82" s="342" t="s">
        <v>195</v>
      </c>
      <c r="B82" s="344" t="s">
        <v>76</v>
      </c>
      <c r="C82" s="64" t="s">
        <v>77</v>
      </c>
      <c r="D82" s="345"/>
      <c r="E82" s="346"/>
      <c r="F82" s="345"/>
      <c r="G82" s="346"/>
      <c r="H82" s="347"/>
      <c r="I82" s="348"/>
      <c r="J82" s="349"/>
    </row>
    <row r="83" spans="1:10" ht="15" customHeight="1" x14ac:dyDescent="0.25">
      <c r="A83" s="355"/>
      <c r="B83" s="344"/>
      <c r="C83" s="64" t="s">
        <v>78</v>
      </c>
      <c r="D83" s="345"/>
      <c r="E83" s="346"/>
      <c r="F83" s="345"/>
      <c r="G83" s="346"/>
      <c r="H83" s="347"/>
      <c r="I83" s="348"/>
      <c r="J83" s="349"/>
    </row>
    <row r="84" spans="1:10" ht="15" customHeight="1" x14ac:dyDescent="0.25">
      <c r="A84" s="343"/>
      <c r="B84" s="344"/>
      <c r="C84" s="64" t="s">
        <v>79</v>
      </c>
      <c r="D84" s="345"/>
      <c r="E84" s="346"/>
      <c r="F84" s="345"/>
      <c r="G84" s="346"/>
      <c r="H84" s="347"/>
      <c r="I84" s="348"/>
      <c r="J84" s="349"/>
    </row>
    <row r="85" spans="1:10" ht="15" customHeight="1" x14ac:dyDescent="0.25">
      <c r="A85" s="342" t="s">
        <v>196</v>
      </c>
      <c r="B85" s="356" t="s">
        <v>177</v>
      </c>
      <c r="C85" s="64" t="s">
        <v>80</v>
      </c>
      <c r="D85" s="345"/>
      <c r="E85" s="346"/>
      <c r="F85" s="345"/>
      <c r="G85" s="346"/>
      <c r="H85" s="347"/>
      <c r="I85" s="348"/>
      <c r="J85" s="349"/>
    </row>
    <row r="86" spans="1:10" ht="15" customHeight="1" x14ac:dyDescent="0.25">
      <c r="A86" s="355"/>
      <c r="B86" s="357"/>
      <c r="C86" s="64" t="s">
        <v>81</v>
      </c>
      <c r="D86" s="345"/>
      <c r="E86" s="346"/>
      <c r="F86" s="345"/>
      <c r="G86" s="346"/>
      <c r="H86" s="347"/>
      <c r="I86" s="348"/>
      <c r="J86" s="349"/>
    </row>
    <row r="87" spans="1:10" ht="15" customHeight="1" x14ac:dyDescent="0.25">
      <c r="A87" s="355"/>
      <c r="B87" s="357"/>
      <c r="C87" s="64" t="s">
        <v>82</v>
      </c>
      <c r="D87" s="345"/>
      <c r="E87" s="346"/>
      <c r="F87" s="345"/>
      <c r="G87" s="346"/>
      <c r="H87" s="347"/>
      <c r="I87" s="348"/>
      <c r="J87" s="349"/>
    </row>
    <row r="88" spans="1:10" ht="15" customHeight="1" x14ac:dyDescent="0.25">
      <c r="A88" s="355"/>
      <c r="B88" s="357"/>
      <c r="C88" s="64" t="s">
        <v>83</v>
      </c>
      <c r="D88" s="345"/>
      <c r="E88" s="346"/>
      <c r="F88" s="345"/>
      <c r="G88" s="346"/>
      <c r="H88" s="347"/>
      <c r="I88" s="348"/>
      <c r="J88" s="349"/>
    </row>
    <row r="89" spans="1:10" ht="15" customHeight="1" x14ac:dyDescent="0.25">
      <c r="A89" s="343"/>
      <c r="B89" s="358"/>
      <c r="C89" s="64" t="s">
        <v>84</v>
      </c>
      <c r="D89" s="345"/>
      <c r="E89" s="359"/>
      <c r="F89" s="345"/>
      <c r="G89" s="359"/>
      <c r="H89" s="360"/>
      <c r="I89" s="361"/>
      <c r="J89" s="362"/>
    </row>
    <row r="90" spans="1:10" ht="15" customHeight="1" x14ac:dyDescent="0.25">
      <c r="A90" s="342" t="s">
        <v>197</v>
      </c>
      <c r="B90" s="356" t="s">
        <v>85</v>
      </c>
      <c r="C90" s="64" t="s">
        <v>86</v>
      </c>
      <c r="D90" s="345"/>
      <c r="E90" s="346"/>
      <c r="F90" s="345"/>
      <c r="G90" s="346"/>
      <c r="H90" s="347"/>
      <c r="I90" s="348"/>
      <c r="J90" s="349"/>
    </row>
    <row r="91" spans="1:10" ht="15" customHeight="1" x14ac:dyDescent="0.25">
      <c r="A91" s="343"/>
      <c r="B91" s="358"/>
      <c r="C91" s="64" t="s">
        <v>87</v>
      </c>
      <c r="D91" s="345"/>
      <c r="E91" s="346"/>
      <c r="F91" s="345"/>
      <c r="G91" s="346"/>
      <c r="H91" s="347"/>
      <c r="I91" s="348"/>
      <c r="J91" s="349"/>
    </row>
    <row r="92" spans="1:10" ht="31.5" customHeight="1" x14ac:dyDescent="0.25">
      <c r="A92" s="342" t="s">
        <v>198</v>
      </c>
      <c r="B92" s="344" t="s">
        <v>178</v>
      </c>
      <c r="C92" s="64" t="s">
        <v>88</v>
      </c>
      <c r="D92" s="345"/>
      <c r="E92" s="346"/>
      <c r="F92" s="345"/>
      <c r="G92" s="346"/>
      <c r="H92" s="347"/>
      <c r="I92" s="348"/>
      <c r="J92" s="349"/>
    </row>
    <row r="93" spans="1:10" ht="27.75" customHeight="1" x14ac:dyDescent="0.25">
      <c r="A93" s="343"/>
      <c r="B93" s="344"/>
      <c r="C93" s="64" t="s">
        <v>179</v>
      </c>
      <c r="D93" s="345"/>
      <c r="E93" s="346"/>
      <c r="F93" s="345"/>
      <c r="G93" s="346"/>
      <c r="H93" s="347"/>
      <c r="I93" s="348"/>
      <c r="J93" s="349"/>
    </row>
    <row r="94" spans="1:10" ht="15" customHeight="1" x14ac:dyDescent="0.25">
      <c r="A94" s="342" t="s">
        <v>199</v>
      </c>
      <c r="B94" s="344" t="s">
        <v>89</v>
      </c>
      <c r="C94" s="64" t="s">
        <v>90</v>
      </c>
      <c r="D94" s="345"/>
      <c r="E94" s="346"/>
      <c r="F94" s="345"/>
      <c r="G94" s="346"/>
      <c r="H94" s="347"/>
      <c r="I94" s="348"/>
      <c r="J94" s="349"/>
    </row>
    <row r="95" spans="1:10" ht="15" customHeight="1" x14ac:dyDescent="0.25">
      <c r="A95" s="355"/>
      <c r="B95" s="344"/>
      <c r="C95" s="64" t="s">
        <v>91</v>
      </c>
      <c r="D95" s="345"/>
      <c r="E95" s="346"/>
      <c r="F95" s="345"/>
      <c r="G95" s="346"/>
      <c r="H95" s="347"/>
      <c r="I95" s="348"/>
      <c r="J95" s="349"/>
    </row>
    <row r="96" spans="1:10" ht="15" customHeight="1" x14ac:dyDescent="0.25">
      <c r="A96" s="355"/>
      <c r="B96" s="344"/>
      <c r="C96" s="64" t="s">
        <v>92</v>
      </c>
      <c r="D96" s="345"/>
      <c r="E96" s="346"/>
      <c r="F96" s="345"/>
      <c r="G96" s="346"/>
      <c r="H96" s="347"/>
      <c r="I96" s="348"/>
      <c r="J96" s="349"/>
    </row>
    <row r="97" spans="1:10" ht="15" customHeight="1" x14ac:dyDescent="0.25">
      <c r="A97" s="355"/>
      <c r="B97" s="344"/>
      <c r="C97" s="64" t="s">
        <v>93</v>
      </c>
      <c r="D97" s="345"/>
      <c r="E97" s="346"/>
      <c r="F97" s="345"/>
      <c r="G97" s="346"/>
      <c r="H97" s="347"/>
      <c r="I97" s="348"/>
      <c r="J97" s="349"/>
    </row>
    <row r="98" spans="1:10" ht="15" customHeight="1" x14ac:dyDescent="0.25">
      <c r="A98" s="343"/>
      <c r="B98" s="344"/>
      <c r="C98" s="64" t="s">
        <v>94</v>
      </c>
      <c r="D98" s="345"/>
      <c r="E98" s="346"/>
      <c r="F98" s="345"/>
      <c r="G98" s="346"/>
      <c r="H98" s="347"/>
      <c r="I98" s="348"/>
      <c r="J98" s="349"/>
    </row>
    <row r="99" spans="1:10" ht="15" customHeight="1" x14ac:dyDescent="0.25">
      <c r="A99" s="342" t="s">
        <v>200</v>
      </c>
      <c r="B99" s="344" t="s">
        <v>95</v>
      </c>
      <c r="C99" s="64" t="s">
        <v>96</v>
      </c>
      <c r="D99" s="345"/>
      <c r="E99" s="346"/>
      <c r="F99" s="345"/>
      <c r="G99" s="346"/>
      <c r="H99" s="347"/>
      <c r="I99" s="348"/>
      <c r="J99" s="349"/>
    </row>
    <row r="100" spans="1:10" ht="15" customHeight="1" x14ac:dyDescent="0.25">
      <c r="A100" s="343"/>
      <c r="B100" s="344"/>
      <c r="C100" s="64" t="s">
        <v>97</v>
      </c>
      <c r="D100" s="345"/>
      <c r="E100" s="346"/>
      <c r="F100" s="345"/>
      <c r="G100" s="346"/>
      <c r="H100" s="347"/>
      <c r="I100" s="348"/>
      <c r="J100" s="349"/>
    </row>
    <row r="101" spans="1:10" ht="25.9" customHeight="1" x14ac:dyDescent="0.25">
      <c r="A101" s="342" t="s">
        <v>225</v>
      </c>
      <c r="B101" s="344" t="s">
        <v>98</v>
      </c>
      <c r="C101" s="64" t="s">
        <v>99</v>
      </c>
      <c r="D101" s="345"/>
      <c r="E101" s="346"/>
      <c r="F101" s="345"/>
      <c r="G101" s="346"/>
      <c r="H101" s="347"/>
      <c r="I101" s="348"/>
      <c r="J101" s="349"/>
    </row>
    <row r="102" spans="1:10" x14ac:dyDescent="0.25">
      <c r="A102" s="355"/>
      <c r="B102" s="344"/>
      <c r="C102" s="64" t="s">
        <v>100</v>
      </c>
      <c r="D102" s="345"/>
      <c r="E102" s="346"/>
      <c r="F102" s="345"/>
      <c r="G102" s="346"/>
      <c r="H102" s="347"/>
      <c r="I102" s="348"/>
      <c r="J102" s="349"/>
    </row>
    <row r="103" spans="1:10" ht="15.75" thickBot="1" x14ac:dyDescent="0.3">
      <c r="A103" s="377"/>
      <c r="B103" s="378"/>
      <c r="C103" s="67" t="s">
        <v>101</v>
      </c>
      <c r="D103" s="379"/>
      <c r="E103" s="380"/>
      <c r="F103" s="379"/>
      <c r="G103" s="380"/>
      <c r="H103" s="370"/>
      <c r="I103" s="371"/>
      <c r="J103" s="372"/>
    </row>
    <row r="104" spans="1:10" ht="15.75" thickBot="1" x14ac:dyDescent="0.3">
      <c r="B104" s="7"/>
      <c r="C104" s="68"/>
      <c r="D104" s="8"/>
      <c r="E104" s="8"/>
      <c r="F104" s="8"/>
      <c r="G104" s="8"/>
      <c r="H104" s="8"/>
      <c r="I104" s="8"/>
      <c r="J104" s="8"/>
    </row>
    <row r="105" spans="1:10" s="10" customFormat="1" x14ac:dyDescent="0.25">
      <c r="A105" s="207">
        <v>11</v>
      </c>
      <c r="B105" s="124" t="s">
        <v>228</v>
      </c>
      <c r="C105" s="125"/>
      <c r="D105" s="126"/>
      <c r="E105" s="381" t="s">
        <v>230</v>
      </c>
      <c r="F105" s="382"/>
      <c r="G105" s="382"/>
      <c r="H105" s="382"/>
      <c r="I105" s="382"/>
      <c r="J105" s="383"/>
    </row>
    <row r="106" spans="1:10" s="70" customFormat="1" ht="45.75" customHeight="1" x14ac:dyDescent="0.25">
      <c r="A106" s="310"/>
      <c r="B106" s="373" t="s">
        <v>102</v>
      </c>
      <c r="C106" s="374"/>
      <c r="D106" s="69" t="s">
        <v>103</v>
      </c>
      <c r="E106" s="375" t="s">
        <v>104</v>
      </c>
      <c r="F106" s="375"/>
      <c r="G106" s="375"/>
      <c r="H106" s="375" t="s">
        <v>105</v>
      </c>
      <c r="I106" s="375"/>
      <c r="J106" s="376"/>
    </row>
    <row r="107" spans="1:10" s="16" customFormat="1" ht="20.25" customHeight="1" x14ac:dyDescent="0.25">
      <c r="A107" s="71" t="s">
        <v>201</v>
      </c>
      <c r="B107" s="363"/>
      <c r="C107" s="363"/>
      <c r="D107" s="127"/>
      <c r="E107" s="364"/>
      <c r="F107" s="365"/>
      <c r="G107" s="366"/>
      <c r="H107" s="367"/>
      <c r="I107" s="368"/>
      <c r="J107" s="369"/>
    </row>
    <row r="108" spans="1:10" s="16" customFormat="1" ht="20.25" customHeight="1" x14ac:dyDescent="0.25">
      <c r="A108" s="71" t="s">
        <v>202</v>
      </c>
      <c r="B108" s="363"/>
      <c r="C108" s="363"/>
      <c r="D108" s="127"/>
      <c r="E108" s="364"/>
      <c r="F108" s="365"/>
      <c r="G108" s="366"/>
      <c r="H108" s="367"/>
      <c r="I108" s="368"/>
      <c r="J108" s="369"/>
    </row>
    <row r="109" spans="1:10" s="16" customFormat="1" ht="20.25" customHeight="1" x14ac:dyDescent="0.25">
      <c r="A109" s="71" t="s">
        <v>203</v>
      </c>
      <c r="B109" s="363"/>
      <c r="C109" s="363"/>
      <c r="D109" s="127"/>
      <c r="E109" s="364"/>
      <c r="F109" s="365"/>
      <c r="G109" s="366"/>
      <c r="H109" s="367"/>
      <c r="I109" s="368"/>
      <c r="J109" s="369"/>
    </row>
    <row r="110" spans="1:10" s="16" customFormat="1" ht="20.25" customHeight="1" x14ac:dyDescent="0.25">
      <c r="A110" s="71" t="s">
        <v>204</v>
      </c>
      <c r="B110" s="363"/>
      <c r="C110" s="363"/>
      <c r="D110" s="127"/>
      <c r="E110" s="364"/>
      <c r="F110" s="365"/>
      <c r="G110" s="366"/>
      <c r="H110" s="367"/>
      <c r="I110" s="368"/>
      <c r="J110" s="369"/>
    </row>
    <row r="111" spans="1:10" s="16" customFormat="1" ht="20.25" customHeight="1" x14ac:dyDescent="0.25">
      <c r="A111" s="71" t="s">
        <v>205</v>
      </c>
      <c r="B111" s="363"/>
      <c r="C111" s="363"/>
      <c r="D111" s="127"/>
      <c r="E111" s="364"/>
      <c r="F111" s="365"/>
      <c r="G111" s="366"/>
      <c r="H111" s="367"/>
      <c r="I111" s="368"/>
      <c r="J111" s="369"/>
    </row>
    <row r="112" spans="1:10" s="16" customFormat="1" ht="20.25" customHeight="1" x14ac:dyDescent="0.25">
      <c r="A112" s="71" t="s">
        <v>206</v>
      </c>
      <c r="B112" s="363"/>
      <c r="C112" s="363"/>
      <c r="D112" s="127"/>
      <c r="E112" s="364"/>
      <c r="F112" s="365"/>
      <c r="G112" s="366"/>
      <c r="H112" s="367"/>
      <c r="I112" s="368"/>
      <c r="J112" s="369"/>
    </row>
    <row r="113" spans="1:10" s="16" customFormat="1" ht="20.25" customHeight="1" x14ac:dyDescent="0.25">
      <c r="A113" s="71" t="s">
        <v>207</v>
      </c>
      <c r="B113" s="363"/>
      <c r="C113" s="363"/>
      <c r="D113" s="127"/>
      <c r="E113" s="364"/>
      <c r="F113" s="365"/>
      <c r="G113" s="366"/>
      <c r="H113" s="367"/>
      <c r="I113" s="368"/>
      <c r="J113" s="369"/>
    </row>
    <row r="114" spans="1:10" s="16" customFormat="1" ht="20.25" customHeight="1" x14ac:dyDescent="0.25">
      <c r="A114" s="71" t="s">
        <v>208</v>
      </c>
      <c r="B114" s="363"/>
      <c r="C114" s="363"/>
      <c r="D114" s="127"/>
      <c r="E114" s="364"/>
      <c r="F114" s="365"/>
      <c r="G114" s="366"/>
      <c r="H114" s="367"/>
      <c r="I114" s="368"/>
      <c r="J114" s="369"/>
    </row>
    <row r="115" spans="1:10" s="16" customFormat="1" ht="20.25" customHeight="1" x14ac:dyDescent="0.25">
      <c r="A115" s="71" t="s">
        <v>226</v>
      </c>
      <c r="B115" s="363"/>
      <c r="C115" s="363"/>
      <c r="D115" s="127"/>
      <c r="E115" s="384"/>
      <c r="F115" s="384"/>
      <c r="G115" s="384"/>
      <c r="H115" s="279"/>
      <c r="I115" s="279"/>
      <c r="J115" s="280"/>
    </row>
    <row r="116" spans="1:10" s="16" customFormat="1" ht="20.25" customHeight="1" thickBot="1" x14ac:dyDescent="0.3">
      <c r="A116" s="72" t="s">
        <v>227</v>
      </c>
      <c r="B116" s="385"/>
      <c r="C116" s="385"/>
      <c r="D116" s="128"/>
      <c r="E116" s="386"/>
      <c r="F116" s="386"/>
      <c r="G116" s="386"/>
      <c r="H116" s="387"/>
      <c r="I116" s="387"/>
      <c r="J116" s="388"/>
    </row>
    <row r="117" spans="1:10" ht="15.75" thickBot="1" x14ac:dyDescent="0.3">
      <c r="B117" s="7"/>
      <c r="C117" s="8"/>
      <c r="D117" s="8"/>
      <c r="E117" s="8"/>
      <c r="F117" s="8"/>
      <c r="G117" s="8"/>
      <c r="H117" s="8"/>
      <c r="I117" s="8"/>
      <c r="J117" s="8"/>
    </row>
    <row r="118" spans="1:10" s="10" customFormat="1" x14ac:dyDescent="0.25">
      <c r="A118" s="207">
        <v>12</v>
      </c>
      <c r="B118" s="231" t="s">
        <v>131</v>
      </c>
      <c r="C118" s="231"/>
      <c r="D118" s="231"/>
      <c r="E118" s="231"/>
      <c r="F118" s="231"/>
      <c r="G118" s="231"/>
      <c r="H118" s="231"/>
      <c r="I118" s="231"/>
      <c r="J118" s="300"/>
    </row>
    <row r="119" spans="1:10" s="10" customFormat="1" ht="30" x14ac:dyDescent="0.25">
      <c r="A119" s="310"/>
      <c r="B119" s="389" t="s">
        <v>106</v>
      </c>
      <c r="C119" s="389"/>
      <c r="D119" s="73" t="s">
        <v>107</v>
      </c>
      <c r="E119" s="390" t="s">
        <v>104</v>
      </c>
      <c r="F119" s="390"/>
      <c r="G119" s="390"/>
      <c r="H119" s="375" t="s">
        <v>105</v>
      </c>
      <c r="I119" s="375"/>
      <c r="J119" s="376"/>
    </row>
    <row r="120" spans="1:10" s="16" customFormat="1" ht="21.75" customHeight="1" x14ac:dyDescent="0.25">
      <c r="A120" s="71" t="s">
        <v>108</v>
      </c>
      <c r="B120" s="363"/>
      <c r="C120" s="363"/>
      <c r="D120" s="127"/>
      <c r="E120" s="364"/>
      <c r="F120" s="365"/>
      <c r="G120" s="366"/>
      <c r="H120" s="367"/>
      <c r="I120" s="368"/>
      <c r="J120" s="369"/>
    </row>
    <row r="121" spans="1:10" s="16" customFormat="1" ht="21.75" customHeight="1" x14ac:dyDescent="0.25">
      <c r="A121" s="71" t="s">
        <v>109</v>
      </c>
      <c r="B121" s="363"/>
      <c r="C121" s="363"/>
      <c r="D121" s="127"/>
      <c r="E121" s="364"/>
      <c r="F121" s="365"/>
      <c r="G121" s="366"/>
      <c r="H121" s="367"/>
      <c r="I121" s="368"/>
      <c r="J121" s="369"/>
    </row>
    <row r="122" spans="1:10" s="16" customFormat="1" ht="21.75" customHeight="1" x14ac:dyDescent="0.25">
      <c r="A122" s="71" t="s">
        <v>110</v>
      </c>
      <c r="B122" s="363"/>
      <c r="C122" s="363"/>
      <c r="D122" s="127"/>
      <c r="E122" s="364"/>
      <c r="F122" s="365"/>
      <c r="G122" s="366"/>
      <c r="H122" s="367"/>
      <c r="I122" s="368"/>
      <c r="J122" s="369"/>
    </row>
    <row r="123" spans="1:10" s="16" customFormat="1" ht="21.75" customHeight="1" x14ac:dyDescent="0.25">
      <c r="A123" s="71" t="s">
        <v>111</v>
      </c>
      <c r="B123" s="363"/>
      <c r="C123" s="363"/>
      <c r="D123" s="127"/>
      <c r="E123" s="364"/>
      <c r="F123" s="365"/>
      <c r="G123" s="366"/>
      <c r="H123" s="367"/>
      <c r="I123" s="368"/>
      <c r="J123" s="369"/>
    </row>
    <row r="124" spans="1:10" s="16" customFormat="1" ht="21.75" customHeight="1" x14ac:dyDescent="0.25">
      <c r="A124" s="71" t="s">
        <v>112</v>
      </c>
      <c r="B124" s="363"/>
      <c r="C124" s="363"/>
      <c r="D124" s="127"/>
      <c r="E124" s="364"/>
      <c r="F124" s="365"/>
      <c r="G124" s="366"/>
      <c r="H124" s="367"/>
      <c r="I124" s="368"/>
      <c r="J124" s="369"/>
    </row>
    <row r="125" spans="1:10" s="16" customFormat="1" ht="21.75" customHeight="1" x14ac:dyDescent="0.25">
      <c r="A125" s="71" t="s">
        <v>113</v>
      </c>
      <c r="B125" s="363"/>
      <c r="C125" s="363"/>
      <c r="D125" s="127"/>
      <c r="E125" s="364"/>
      <c r="F125" s="365"/>
      <c r="G125" s="366"/>
      <c r="H125" s="367"/>
      <c r="I125" s="368"/>
      <c r="J125" s="369"/>
    </row>
    <row r="126" spans="1:10" s="16" customFormat="1" ht="21.75" customHeight="1" x14ac:dyDescent="0.25">
      <c r="A126" s="71" t="s">
        <v>114</v>
      </c>
      <c r="B126" s="363"/>
      <c r="C126" s="363"/>
      <c r="D126" s="127"/>
      <c r="E126" s="364"/>
      <c r="F126" s="365"/>
      <c r="G126" s="366"/>
      <c r="H126" s="367"/>
      <c r="I126" s="368"/>
      <c r="J126" s="369"/>
    </row>
    <row r="127" spans="1:10" s="16" customFormat="1" ht="21.75" customHeight="1" x14ac:dyDescent="0.25">
      <c r="A127" s="71" t="s">
        <v>115</v>
      </c>
      <c r="B127" s="363"/>
      <c r="C127" s="363"/>
      <c r="D127" s="127"/>
      <c r="E127" s="364"/>
      <c r="F127" s="365"/>
      <c r="G127" s="366"/>
      <c r="H127" s="367"/>
      <c r="I127" s="368"/>
      <c r="J127" s="369"/>
    </row>
    <row r="128" spans="1:10" s="16" customFormat="1" ht="21.75" customHeight="1" x14ac:dyDescent="0.25">
      <c r="A128" s="71" t="s">
        <v>116</v>
      </c>
      <c r="B128" s="363"/>
      <c r="C128" s="363"/>
      <c r="D128" s="127"/>
      <c r="E128" s="364"/>
      <c r="F128" s="365"/>
      <c r="G128" s="366"/>
      <c r="H128" s="367"/>
      <c r="I128" s="368"/>
      <c r="J128" s="369"/>
    </row>
    <row r="129" spans="1:10" s="16" customFormat="1" ht="21.75" customHeight="1" thickBot="1" x14ac:dyDescent="0.3">
      <c r="A129" s="72" t="s">
        <v>229</v>
      </c>
      <c r="B129" s="385"/>
      <c r="C129" s="385"/>
      <c r="D129" s="128"/>
      <c r="E129" s="391"/>
      <c r="F129" s="392"/>
      <c r="G129" s="393"/>
      <c r="H129" s="394"/>
      <c r="I129" s="395"/>
      <c r="J129" s="396"/>
    </row>
    <row r="130" spans="1:10" ht="15.75" thickBot="1" x14ac:dyDescent="0.3"/>
    <row r="131" spans="1:10" x14ac:dyDescent="0.25">
      <c r="A131" s="298">
        <v>13</v>
      </c>
      <c r="B131" s="231" t="s">
        <v>132</v>
      </c>
      <c r="C131" s="231"/>
      <c r="D131" s="231"/>
      <c r="E131" s="231"/>
      <c r="F131" s="231"/>
      <c r="G131" s="231"/>
      <c r="H131" s="231"/>
      <c r="I131" s="231"/>
      <c r="J131" s="300"/>
    </row>
    <row r="132" spans="1:10" x14ac:dyDescent="0.25">
      <c r="A132" s="299"/>
      <c r="B132" s="301" t="s">
        <v>13</v>
      </c>
      <c r="C132" s="301"/>
      <c r="D132" s="301"/>
      <c r="E132" s="301" t="s">
        <v>14</v>
      </c>
      <c r="F132" s="301"/>
      <c r="G132" s="301"/>
      <c r="H132" s="301"/>
      <c r="I132" s="301"/>
      <c r="J132" s="302"/>
    </row>
    <row r="133" spans="1:10" s="16" customFormat="1" ht="21.75" customHeight="1" x14ac:dyDescent="0.25">
      <c r="A133" s="71" t="s">
        <v>117</v>
      </c>
      <c r="B133" s="290"/>
      <c r="C133" s="291"/>
      <c r="D133" s="293"/>
      <c r="E133" s="290"/>
      <c r="F133" s="291"/>
      <c r="G133" s="291"/>
      <c r="H133" s="291"/>
      <c r="I133" s="291"/>
      <c r="J133" s="292"/>
    </row>
    <row r="134" spans="1:10" s="16" customFormat="1" ht="21.75" customHeight="1" x14ac:dyDescent="0.25">
      <c r="A134" s="71" t="s">
        <v>118</v>
      </c>
      <c r="B134" s="290"/>
      <c r="C134" s="291"/>
      <c r="D134" s="293"/>
      <c r="E134" s="290"/>
      <c r="F134" s="291"/>
      <c r="G134" s="291"/>
      <c r="H134" s="291"/>
      <c r="I134" s="291"/>
      <c r="J134" s="292"/>
    </row>
    <row r="135" spans="1:10" s="16" customFormat="1" ht="21.75" customHeight="1" x14ac:dyDescent="0.25">
      <c r="A135" s="71" t="s">
        <v>119</v>
      </c>
      <c r="B135" s="290"/>
      <c r="C135" s="291"/>
      <c r="D135" s="293"/>
      <c r="E135" s="290"/>
      <c r="F135" s="291"/>
      <c r="G135" s="291"/>
      <c r="H135" s="291"/>
      <c r="I135" s="291"/>
      <c r="J135" s="292"/>
    </row>
    <row r="136" spans="1:10" s="16" customFormat="1" ht="21.75" customHeight="1" x14ac:dyDescent="0.25">
      <c r="A136" s="71" t="s">
        <v>120</v>
      </c>
      <c r="B136" s="290"/>
      <c r="C136" s="291"/>
      <c r="D136" s="293"/>
      <c r="E136" s="290"/>
      <c r="F136" s="291"/>
      <c r="G136" s="291"/>
      <c r="H136" s="291"/>
      <c r="I136" s="291"/>
      <c r="J136" s="292"/>
    </row>
    <row r="137" spans="1:10" s="16" customFormat="1" ht="21.75" customHeight="1" thickBot="1" x14ac:dyDescent="0.3">
      <c r="A137" s="72" t="s">
        <v>121</v>
      </c>
      <c r="B137" s="294"/>
      <c r="C137" s="295"/>
      <c r="D137" s="296"/>
      <c r="E137" s="294"/>
      <c r="F137" s="295"/>
      <c r="G137" s="295"/>
      <c r="H137" s="295"/>
      <c r="I137" s="295"/>
      <c r="J137" s="297"/>
    </row>
    <row r="138" spans="1:10" ht="15.75" thickBot="1" x14ac:dyDescent="0.3"/>
    <row r="139" spans="1:10" x14ac:dyDescent="0.25">
      <c r="A139" s="207">
        <v>14</v>
      </c>
      <c r="B139" s="231" t="s">
        <v>137</v>
      </c>
      <c r="C139" s="231"/>
      <c r="D139" s="231"/>
      <c r="E139" s="231"/>
      <c r="F139" s="231"/>
      <c r="G139" s="231"/>
      <c r="H139" s="231"/>
      <c r="I139" s="231"/>
      <c r="J139" s="300"/>
    </row>
    <row r="140" spans="1:10" ht="26.25" customHeight="1" x14ac:dyDescent="0.25">
      <c r="A140" s="208"/>
      <c r="B140" s="319" t="s">
        <v>133</v>
      </c>
      <c r="C140" s="319"/>
      <c r="D140" s="313"/>
      <c r="E140" s="313"/>
      <c r="F140" s="313"/>
      <c r="G140" s="313"/>
      <c r="H140" s="313"/>
      <c r="I140" s="313"/>
      <c r="J140" s="314"/>
    </row>
    <row r="141" spans="1:10" ht="26.25" customHeight="1" x14ac:dyDescent="0.25">
      <c r="A141" s="208"/>
      <c r="B141" s="312" t="s">
        <v>134</v>
      </c>
      <c r="C141" s="312"/>
      <c r="D141" s="313"/>
      <c r="E141" s="313"/>
      <c r="F141" s="313"/>
      <c r="G141" s="313"/>
      <c r="H141" s="313"/>
      <c r="I141" s="313"/>
      <c r="J141" s="314"/>
    </row>
    <row r="142" spans="1:10" ht="26.25" customHeight="1" x14ac:dyDescent="0.25">
      <c r="A142" s="208"/>
      <c r="B142" s="312" t="s">
        <v>135</v>
      </c>
      <c r="C142" s="312"/>
      <c r="D142" s="313"/>
      <c r="E142" s="313"/>
      <c r="F142" s="313"/>
      <c r="G142" s="313"/>
      <c r="H142" s="313"/>
      <c r="I142" s="313"/>
      <c r="J142" s="314"/>
    </row>
    <row r="143" spans="1:10" ht="26.25" customHeight="1" thickBot="1" x14ac:dyDescent="0.3">
      <c r="A143" s="209"/>
      <c r="B143" s="315" t="s">
        <v>136</v>
      </c>
      <c r="C143" s="315"/>
      <c r="D143" s="316"/>
      <c r="E143" s="316"/>
      <c r="F143" s="316"/>
      <c r="G143" s="316"/>
      <c r="H143" s="316"/>
      <c r="I143" s="316"/>
      <c r="J143" s="317"/>
    </row>
    <row r="145" spans="2:10" ht="17.25" customHeight="1" x14ac:dyDescent="0.25">
      <c r="B145" s="17" t="s">
        <v>28</v>
      </c>
      <c r="C145" s="318"/>
      <c r="D145" s="318"/>
    </row>
    <row r="146" spans="2:10" ht="17.25" customHeight="1" x14ac:dyDescent="0.25">
      <c r="B146" s="17" t="s">
        <v>25</v>
      </c>
      <c r="C146" s="318"/>
      <c r="D146" s="318"/>
      <c r="F146" s="311" t="s">
        <v>27</v>
      </c>
      <c r="G146" s="311"/>
      <c r="H146" s="318"/>
      <c r="I146" s="318"/>
      <c r="J146" s="318"/>
    </row>
    <row r="148" spans="2:10" x14ac:dyDescent="0.25">
      <c r="B148" s="17" t="s">
        <v>26</v>
      </c>
      <c r="C148" s="9"/>
      <c r="D148" s="9"/>
      <c r="F148" s="311" t="s">
        <v>43</v>
      </c>
      <c r="G148" s="311"/>
      <c r="H148" s="9"/>
      <c r="I148" s="9"/>
      <c r="J148" s="9"/>
    </row>
  </sheetData>
  <sheetProtection algorithmName="SHA-512" hashValue="S6G5Ryg54t1BU2YKI/yGPpxHUgBdCnkO7+hTpXvC8FiWNNnOz9bOw9TrU+i9sUX/yoEfoETkqNoz3tWQN+6ekQ==" saltValue="TB2bHYtZDyekLhUKEERgQQ==" spinCount="100000" sheet="1" selectLockedCells="1"/>
  <mergeCells count="259">
    <mergeCell ref="B50:D50"/>
    <mergeCell ref="G50:J50"/>
    <mergeCell ref="B51:D51"/>
    <mergeCell ref="G51:J51"/>
    <mergeCell ref="B55:D55"/>
    <mergeCell ref="G55:J55"/>
    <mergeCell ref="B46:D46"/>
    <mergeCell ref="E46:E47"/>
    <mergeCell ref="F46:F47"/>
    <mergeCell ref="G46:J47"/>
    <mergeCell ref="B47:D47"/>
    <mergeCell ref="B48:D48"/>
    <mergeCell ref="G48:J48"/>
    <mergeCell ref="B49:D49"/>
    <mergeCell ref="G49:J49"/>
    <mergeCell ref="B52:D52"/>
    <mergeCell ref="B53:D53"/>
    <mergeCell ref="B54:D54"/>
    <mergeCell ref="G52:J52"/>
    <mergeCell ref="G53:J53"/>
    <mergeCell ref="G54:J54"/>
    <mergeCell ref="F148:G148"/>
    <mergeCell ref="B142:C142"/>
    <mergeCell ref="D142:J142"/>
    <mergeCell ref="B143:C143"/>
    <mergeCell ref="D143:J143"/>
    <mergeCell ref="C145:D145"/>
    <mergeCell ref="C146:D146"/>
    <mergeCell ref="F146:G146"/>
    <mergeCell ref="H146:J146"/>
    <mergeCell ref="B136:D136"/>
    <mergeCell ref="E136:J136"/>
    <mergeCell ref="B137:D137"/>
    <mergeCell ref="E137:J137"/>
    <mergeCell ref="A139:A143"/>
    <mergeCell ref="B139:J139"/>
    <mergeCell ref="B140:C140"/>
    <mergeCell ref="D140:J140"/>
    <mergeCell ref="B141:C141"/>
    <mergeCell ref="D141:J141"/>
    <mergeCell ref="B133:D133"/>
    <mergeCell ref="E133:J133"/>
    <mergeCell ref="B134:D134"/>
    <mergeCell ref="E134:J134"/>
    <mergeCell ref="B135:D135"/>
    <mergeCell ref="E135:J135"/>
    <mergeCell ref="A131:A132"/>
    <mergeCell ref="B131:J131"/>
    <mergeCell ref="B132:D132"/>
    <mergeCell ref="E132:J132"/>
    <mergeCell ref="B128:C128"/>
    <mergeCell ref="E128:G128"/>
    <mergeCell ref="H128:J128"/>
    <mergeCell ref="B129:C129"/>
    <mergeCell ref="E129:G129"/>
    <mergeCell ref="H129:J129"/>
    <mergeCell ref="B126:C126"/>
    <mergeCell ref="E126:G126"/>
    <mergeCell ref="H126:J126"/>
    <mergeCell ref="B127:C127"/>
    <mergeCell ref="E127:G127"/>
    <mergeCell ref="H127:J127"/>
    <mergeCell ref="B124:C124"/>
    <mergeCell ref="E124:G124"/>
    <mergeCell ref="H124:J124"/>
    <mergeCell ref="B125:C125"/>
    <mergeCell ref="E125:G125"/>
    <mergeCell ref="H125:J125"/>
    <mergeCell ref="B122:C122"/>
    <mergeCell ref="E122:G122"/>
    <mergeCell ref="H122:J122"/>
    <mergeCell ref="B123:C123"/>
    <mergeCell ref="E123:G123"/>
    <mergeCell ref="H123:J123"/>
    <mergeCell ref="B120:C120"/>
    <mergeCell ref="E120:G120"/>
    <mergeCell ref="H120:J120"/>
    <mergeCell ref="B121:C121"/>
    <mergeCell ref="E121:G121"/>
    <mergeCell ref="H121:J121"/>
    <mergeCell ref="A118:A119"/>
    <mergeCell ref="B118:J118"/>
    <mergeCell ref="B119:C119"/>
    <mergeCell ref="E119:G119"/>
    <mergeCell ref="H119:J119"/>
    <mergeCell ref="B115:C115"/>
    <mergeCell ref="E115:G115"/>
    <mergeCell ref="H115:J115"/>
    <mergeCell ref="B116:C116"/>
    <mergeCell ref="E116:G116"/>
    <mergeCell ref="H116:J116"/>
    <mergeCell ref="B113:C113"/>
    <mergeCell ref="E113:G113"/>
    <mergeCell ref="H113:J113"/>
    <mergeCell ref="B114:C114"/>
    <mergeCell ref="E114:G114"/>
    <mergeCell ref="H114:J114"/>
    <mergeCell ref="B111:C111"/>
    <mergeCell ref="E111:G111"/>
    <mergeCell ref="H111:J111"/>
    <mergeCell ref="B112:C112"/>
    <mergeCell ref="E112:G112"/>
    <mergeCell ref="H112:J112"/>
    <mergeCell ref="B109:C109"/>
    <mergeCell ref="E109:G109"/>
    <mergeCell ref="H109:J109"/>
    <mergeCell ref="B110:C110"/>
    <mergeCell ref="E110:G110"/>
    <mergeCell ref="H110:J110"/>
    <mergeCell ref="B107:C107"/>
    <mergeCell ref="E107:G107"/>
    <mergeCell ref="H107:J107"/>
    <mergeCell ref="B108:C108"/>
    <mergeCell ref="E108:G108"/>
    <mergeCell ref="H108:J108"/>
    <mergeCell ref="H103:J103"/>
    <mergeCell ref="A105:A106"/>
    <mergeCell ref="B106:C106"/>
    <mergeCell ref="E106:G106"/>
    <mergeCell ref="H106:J106"/>
    <mergeCell ref="A101:A103"/>
    <mergeCell ref="B101:B103"/>
    <mergeCell ref="D101:E101"/>
    <mergeCell ref="F101:G101"/>
    <mergeCell ref="H101:J101"/>
    <mergeCell ref="D102:E102"/>
    <mergeCell ref="F102:G102"/>
    <mergeCell ref="H102:J102"/>
    <mergeCell ref="D103:E103"/>
    <mergeCell ref="F103:G103"/>
    <mergeCell ref="E105:J105"/>
    <mergeCell ref="A99:A100"/>
    <mergeCell ref="B99:B100"/>
    <mergeCell ref="D99:E99"/>
    <mergeCell ref="F99:G99"/>
    <mergeCell ref="H99:J99"/>
    <mergeCell ref="D100:E100"/>
    <mergeCell ref="F100:G100"/>
    <mergeCell ref="H100:J100"/>
    <mergeCell ref="F96:G96"/>
    <mergeCell ref="H96:J96"/>
    <mergeCell ref="D97:E97"/>
    <mergeCell ref="F97:G97"/>
    <mergeCell ref="H97:J97"/>
    <mergeCell ref="D98:E98"/>
    <mergeCell ref="F98:G98"/>
    <mergeCell ref="H98:J98"/>
    <mergeCell ref="A94:A98"/>
    <mergeCell ref="B94:B98"/>
    <mergeCell ref="D94:E94"/>
    <mergeCell ref="F94:G94"/>
    <mergeCell ref="H94:J94"/>
    <mergeCell ref="D95:E95"/>
    <mergeCell ref="F95:G95"/>
    <mergeCell ref="H95:J95"/>
    <mergeCell ref="D96:E96"/>
    <mergeCell ref="A90:A91"/>
    <mergeCell ref="B90:B91"/>
    <mergeCell ref="D90:E90"/>
    <mergeCell ref="F90:G90"/>
    <mergeCell ref="H90:J90"/>
    <mergeCell ref="D91:E91"/>
    <mergeCell ref="F91:G91"/>
    <mergeCell ref="H91:J91"/>
    <mergeCell ref="A92:A93"/>
    <mergeCell ref="B92:B93"/>
    <mergeCell ref="D92:E92"/>
    <mergeCell ref="F92:G92"/>
    <mergeCell ref="H92:J92"/>
    <mergeCell ref="D93:E93"/>
    <mergeCell ref="F93:G93"/>
    <mergeCell ref="H93:J93"/>
    <mergeCell ref="A85:A89"/>
    <mergeCell ref="B85:B89"/>
    <mergeCell ref="D85:E85"/>
    <mergeCell ref="F85:G85"/>
    <mergeCell ref="H85:J85"/>
    <mergeCell ref="D86:E86"/>
    <mergeCell ref="F86:G86"/>
    <mergeCell ref="H86:J86"/>
    <mergeCell ref="D87:E87"/>
    <mergeCell ref="F87:G87"/>
    <mergeCell ref="H87:J87"/>
    <mergeCell ref="D88:E88"/>
    <mergeCell ref="F88:G88"/>
    <mergeCell ref="H88:J88"/>
    <mergeCell ref="D89:E89"/>
    <mergeCell ref="F89:G89"/>
    <mergeCell ref="H89:J89"/>
    <mergeCell ref="D81:E81"/>
    <mergeCell ref="F81:G81"/>
    <mergeCell ref="H81:J81"/>
    <mergeCell ref="A82:A84"/>
    <mergeCell ref="B82:B84"/>
    <mergeCell ref="D82:E82"/>
    <mergeCell ref="F82:G82"/>
    <mergeCell ref="H82:J82"/>
    <mergeCell ref="D83:E83"/>
    <mergeCell ref="F83:G83"/>
    <mergeCell ref="H83:J83"/>
    <mergeCell ref="D84:E84"/>
    <mergeCell ref="F84:G84"/>
    <mergeCell ref="H84:J84"/>
    <mergeCell ref="A79:A80"/>
    <mergeCell ref="B79:B80"/>
    <mergeCell ref="D79:E79"/>
    <mergeCell ref="F79:G79"/>
    <mergeCell ref="H79:J79"/>
    <mergeCell ref="D80:E80"/>
    <mergeCell ref="F80:G80"/>
    <mergeCell ref="H80:J80"/>
    <mergeCell ref="B57:J57"/>
    <mergeCell ref="B69:J69"/>
    <mergeCell ref="A77:A78"/>
    <mergeCell ref="B77:J77"/>
    <mergeCell ref="D78:E78"/>
    <mergeCell ref="F78:G78"/>
    <mergeCell ref="H78:J78"/>
    <mergeCell ref="B75:D75"/>
    <mergeCell ref="F75:J75"/>
    <mergeCell ref="A57:A75"/>
    <mergeCell ref="A46:A47"/>
    <mergeCell ref="B41:C41"/>
    <mergeCell ref="E41:F41"/>
    <mergeCell ref="G41:H41"/>
    <mergeCell ref="I41:J41"/>
    <mergeCell ref="B42:C42"/>
    <mergeCell ref="E42:F42"/>
    <mergeCell ref="G42:H42"/>
    <mergeCell ref="I42:J42"/>
    <mergeCell ref="B43:C43"/>
    <mergeCell ref="E43:F43"/>
    <mergeCell ref="G43:H43"/>
    <mergeCell ref="I43:J43"/>
    <mergeCell ref="B44:D44"/>
    <mergeCell ref="E44:F44"/>
    <mergeCell ref="G44:H44"/>
    <mergeCell ref="I44:J44"/>
    <mergeCell ref="A41:A44"/>
    <mergeCell ref="E1:J4"/>
    <mergeCell ref="A5:J6"/>
    <mergeCell ref="A14:A32"/>
    <mergeCell ref="B14:J14"/>
    <mergeCell ref="B15:J15"/>
    <mergeCell ref="B16:J32"/>
    <mergeCell ref="D8:J8"/>
    <mergeCell ref="D12:J12"/>
    <mergeCell ref="A37:A39"/>
    <mergeCell ref="B37:C38"/>
    <mergeCell ref="D37:D38"/>
    <mergeCell ref="E37:I38"/>
    <mergeCell ref="B39:C39"/>
    <mergeCell ref="E39:I39"/>
    <mergeCell ref="A34:A35"/>
    <mergeCell ref="B34:C34"/>
    <mergeCell ref="D34:E34"/>
    <mergeCell ref="H34:J35"/>
    <mergeCell ref="B35:C35"/>
    <mergeCell ref="D35:E35"/>
  </mergeCells>
  <pageMargins left="0.74803149606299213" right="0.39370078740157483" top="0.70866141732283472" bottom="0.59055118110236227" header="0.31496062992125984" footer="0.31496062992125984"/>
  <pageSetup paperSize="9" scale="70" fitToHeight="0" orientation="landscape" r:id="rId1"/>
  <headerFooter>
    <oddFooter>&amp;LPovabilo k predložitvi vlog za sofinanciranje operacij prednostne naložbe 6.3 z mehanizmom CTN, 303-13/2019 - OBRAZEC 5b&amp;RStran &amp;P od &amp;N</oddFooter>
  </headerFooter>
  <rowBreaks count="5" manualBreakCount="5">
    <brk id="36" max="9" man="1"/>
    <brk id="56" max="16383" man="1"/>
    <brk id="75" max="9" man="1"/>
    <brk id="104" max="9" man="1"/>
    <brk id="129"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8"/>
  <sheetViews>
    <sheetView showGridLines="0" view="pageBreakPreview" zoomScale="85" zoomScaleNormal="85" zoomScaleSheetLayoutView="85" workbookViewId="0">
      <selection activeCell="D12" sqref="D12:J12"/>
    </sheetView>
  </sheetViews>
  <sheetFormatPr defaultColWidth="9.140625" defaultRowHeight="15" x14ac:dyDescent="0.25"/>
  <cols>
    <col min="1" max="1" width="5.140625" style="14" customWidth="1"/>
    <col min="2" max="2" width="23.7109375" style="3" customWidth="1"/>
    <col min="3" max="3" width="20.85546875" style="3" customWidth="1"/>
    <col min="4" max="4" width="22.42578125" style="3" customWidth="1"/>
    <col min="5" max="5" width="21.42578125" style="3" customWidth="1"/>
    <col min="6" max="6" width="24.42578125" style="3" customWidth="1"/>
    <col min="7" max="7" width="19.85546875" style="3" customWidth="1"/>
    <col min="8" max="8" width="21.28515625" style="3" customWidth="1"/>
    <col min="9" max="9" width="17.5703125" style="3" customWidth="1"/>
    <col min="10" max="10" width="14.140625" style="3" customWidth="1"/>
    <col min="11" max="16384" width="9.140625" style="3"/>
  </cols>
  <sheetData>
    <row r="1" spans="1:11" ht="15" customHeight="1" x14ac:dyDescent="0.25">
      <c r="A1" s="11"/>
      <c r="B1" s="2"/>
      <c r="C1" s="2"/>
      <c r="D1" s="2"/>
      <c r="E1" s="158" t="s">
        <v>242</v>
      </c>
      <c r="F1" s="158"/>
      <c r="G1" s="158"/>
      <c r="H1" s="158"/>
      <c r="I1" s="158"/>
      <c r="J1" s="159"/>
    </row>
    <row r="2" spans="1:11" ht="14.45" customHeight="1" x14ac:dyDescent="0.25">
      <c r="A2" s="12"/>
      <c r="B2" s="4"/>
      <c r="C2" s="4"/>
      <c r="D2" s="4"/>
      <c r="E2" s="160"/>
      <c r="F2" s="160"/>
      <c r="G2" s="160"/>
      <c r="H2" s="160"/>
      <c r="I2" s="160"/>
      <c r="J2" s="161"/>
    </row>
    <row r="3" spans="1:11" ht="14.45" customHeight="1" x14ac:dyDescent="0.25">
      <c r="A3" s="12"/>
      <c r="B3" s="4"/>
      <c r="C3" s="4"/>
      <c r="D3" s="4"/>
      <c r="E3" s="160"/>
      <c r="F3" s="160"/>
      <c r="G3" s="160"/>
      <c r="H3" s="160"/>
      <c r="I3" s="160"/>
      <c r="J3" s="161"/>
    </row>
    <row r="4" spans="1:11" ht="21.75" customHeight="1" thickBot="1" x14ac:dyDescent="0.3">
      <c r="A4" s="13"/>
      <c r="B4" s="5"/>
      <c r="C4" s="5"/>
      <c r="D4" s="5"/>
      <c r="E4" s="162"/>
      <c r="F4" s="162"/>
      <c r="G4" s="162"/>
      <c r="H4" s="162"/>
      <c r="I4" s="162"/>
      <c r="J4" s="163"/>
    </row>
    <row r="5" spans="1:11" ht="21" customHeight="1" x14ac:dyDescent="0.25">
      <c r="A5" s="164" t="s">
        <v>215</v>
      </c>
      <c r="B5" s="165"/>
      <c r="C5" s="165"/>
      <c r="D5" s="165"/>
      <c r="E5" s="165"/>
      <c r="F5" s="165"/>
      <c r="G5" s="165"/>
      <c r="H5" s="165"/>
      <c r="I5" s="165"/>
      <c r="J5" s="166"/>
    </row>
    <row r="6" spans="1:11" ht="27.75" customHeight="1" thickBot="1" x14ac:dyDescent="0.3">
      <c r="A6" s="167"/>
      <c r="B6" s="168"/>
      <c r="C6" s="168"/>
      <c r="D6" s="168"/>
      <c r="E6" s="168"/>
      <c r="F6" s="168"/>
      <c r="G6" s="168"/>
      <c r="H6" s="168"/>
      <c r="I6" s="168"/>
      <c r="J6" s="169"/>
    </row>
    <row r="7" spans="1:11" ht="15.75" thickBot="1" x14ac:dyDescent="0.3"/>
    <row r="8" spans="1:11" ht="15.75" thickBot="1" x14ac:dyDescent="0.3">
      <c r="A8" s="87">
        <v>1</v>
      </c>
      <c r="B8" s="74" t="s">
        <v>123</v>
      </c>
      <c r="C8" s="75"/>
      <c r="D8" s="329">
        <f>'5a_KROVNI_OPERACIJA'!D8:J9</f>
        <v>0</v>
      </c>
      <c r="E8" s="330"/>
      <c r="F8" s="330"/>
      <c r="G8" s="330"/>
      <c r="H8" s="330"/>
      <c r="I8" s="330"/>
      <c r="J8" s="331"/>
    </row>
    <row r="9" spans="1:11" ht="15.75" thickBot="1" x14ac:dyDescent="0.3">
      <c r="A9" s="91"/>
      <c r="B9" s="10"/>
      <c r="C9" s="10"/>
    </row>
    <row r="10" spans="1:11" ht="15.75" thickBot="1" x14ac:dyDescent="0.3">
      <c r="A10" s="87">
        <v>2</v>
      </c>
      <c r="B10" s="74" t="s">
        <v>138</v>
      </c>
      <c r="C10" s="75"/>
      <c r="D10" s="90" t="s">
        <v>165</v>
      </c>
      <c r="E10" s="92"/>
      <c r="F10" s="92"/>
      <c r="G10" s="92"/>
      <c r="H10" s="92"/>
      <c r="I10" s="92"/>
      <c r="J10" s="93"/>
    </row>
    <row r="11" spans="1:11" s="24" customFormat="1" ht="15.75" thickBot="1" x14ac:dyDescent="0.3">
      <c r="A11" s="108"/>
      <c r="B11" s="106"/>
      <c r="C11" s="106"/>
      <c r="D11" s="107"/>
      <c r="E11" s="107"/>
      <c r="F11" s="107"/>
      <c r="G11" s="107"/>
      <c r="H11" s="107"/>
      <c r="I11" s="107"/>
      <c r="J11" s="107"/>
      <c r="K11" s="77"/>
    </row>
    <row r="12" spans="1:11" ht="15.75" thickBot="1" x14ac:dyDescent="0.3">
      <c r="A12" s="87">
        <v>3</v>
      </c>
      <c r="B12" s="74" t="s">
        <v>122</v>
      </c>
      <c r="C12" s="75"/>
      <c r="D12" s="332"/>
      <c r="E12" s="333"/>
      <c r="F12" s="333"/>
      <c r="G12" s="333"/>
      <c r="H12" s="333"/>
      <c r="I12" s="333"/>
      <c r="J12" s="334"/>
    </row>
    <row r="13" spans="1:11" s="24" customFormat="1" ht="15.75" thickBot="1" x14ac:dyDescent="0.3">
      <c r="A13" s="106"/>
      <c r="B13" s="106"/>
      <c r="C13" s="106"/>
      <c r="D13" s="107"/>
      <c r="E13" s="107"/>
      <c r="F13" s="107"/>
      <c r="G13" s="107"/>
      <c r="H13" s="107"/>
      <c r="I13" s="107"/>
      <c r="J13" s="107"/>
    </row>
    <row r="14" spans="1:11" ht="15" customHeight="1" x14ac:dyDescent="0.25">
      <c r="A14" s="178">
        <v>4</v>
      </c>
      <c r="B14" s="181" t="s">
        <v>124</v>
      </c>
      <c r="C14" s="182"/>
      <c r="D14" s="182"/>
      <c r="E14" s="182"/>
      <c r="F14" s="182"/>
      <c r="G14" s="182"/>
      <c r="H14" s="182"/>
      <c r="I14" s="182"/>
      <c r="J14" s="183"/>
    </row>
    <row r="15" spans="1:11" ht="23.25" customHeight="1" x14ac:dyDescent="0.25">
      <c r="A15" s="179"/>
      <c r="B15" s="184" t="s">
        <v>216</v>
      </c>
      <c r="C15" s="185"/>
      <c r="D15" s="185"/>
      <c r="E15" s="186"/>
      <c r="F15" s="186"/>
      <c r="G15" s="186"/>
      <c r="H15" s="186"/>
      <c r="I15" s="186"/>
      <c r="J15" s="187"/>
    </row>
    <row r="16" spans="1:11" x14ac:dyDescent="0.25">
      <c r="A16" s="179"/>
      <c r="B16" s="320"/>
      <c r="C16" s="321"/>
      <c r="D16" s="321"/>
      <c r="E16" s="321"/>
      <c r="F16" s="321"/>
      <c r="G16" s="321"/>
      <c r="H16" s="321"/>
      <c r="I16" s="321"/>
      <c r="J16" s="322"/>
    </row>
    <row r="17" spans="1:10" x14ac:dyDescent="0.25">
      <c r="A17" s="179"/>
      <c r="B17" s="323"/>
      <c r="C17" s="324"/>
      <c r="D17" s="324"/>
      <c r="E17" s="324"/>
      <c r="F17" s="324"/>
      <c r="G17" s="324"/>
      <c r="H17" s="324"/>
      <c r="I17" s="324"/>
      <c r="J17" s="325"/>
    </row>
    <row r="18" spans="1:10" x14ac:dyDescent="0.25">
      <c r="A18" s="179"/>
      <c r="B18" s="323"/>
      <c r="C18" s="324"/>
      <c r="D18" s="324"/>
      <c r="E18" s="324"/>
      <c r="F18" s="324"/>
      <c r="G18" s="324"/>
      <c r="H18" s="324"/>
      <c r="I18" s="324"/>
      <c r="J18" s="325"/>
    </row>
    <row r="19" spans="1:10" x14ac:dyDescent="0.25">
      <c r="A19" s="179"/>
      <c r="B19" s="323"/>
      <c r="C19" s="324"/>
      <c r="D19" s="324"/>
      <c r="E19" s="324"/>
      <c r="F19" s="324"/>
      <c r="G19" s="324"/>
      <c r="H19" s="324"/>
      <c r="I19" s="324"/>
      <c r="J19" s="325"/>
    </row>
    <row r="20" spans="1:10" x14ac:dyDescent="0.25">
      <c r="A20" s="179"/>
      <c r="B20" s="323"/>
      <c r="C20" s="324"/>
      <c r="D20" s="324"/>
      <c r="E20" s="324"/>
      <c r="F20" s="324"/>
      <c r="G20" s="324"/>
      <c r="H20" s="324"/>
      <c r="I20" s="324"/>
      <c r="J20" s="325"/>
    </row>
    <row r="21" spans="1:10" x14ac:dyDescent="0.25">
      <c r="A21" s="179"/>
      <c r="B21" s="323"/>
      <c r="C21" s="324"/>
      <c r="D21" s="324"/>
      <c r="E21" s="324"/>
      <c r="F21" s="324"/>
      <c r="G21" s="324"/>
      <c r="H21" s="324"/>
      <c r="I21" s="324"/>
      <c r="J21" s="325"/>
    </row>
    <row r="22" spans="1:10" x14ac:dyDescent="0.25">
      <c r="A22" s="179"/>
      <c r="B22" s="323"/>
      <c r="C22" s="324"/>
      <c r="D22" s="324"/>
      <c r="E22" s="324"/>
      <c r="F22" s="324"/>
      <c r="G22" s="324"/>
      <c r="H22" s="324"/>
      <c r="I22" s="324"/>
      <c r="J22" s="325"/>
    </row>
    <row r="23" spans="1:10" x14ac:dyDescent="0.25">
      <c r="A23" s="179"/>
      <c r="B23" s="323"/>
      <c r="C23" s="324"/>
      <c r="D23" s="324"/>
      <c r="E23" s="324"/>
      <c r="F23" s="324"/>
      <c r="G23" s="324"/>
      <c r="H23" s="324"/>
      <c r="I23" s="324"/>
      <c r="J23" s="325"/>
    </row>
    <row r="24" spans="1:10" x14ac:dyDescent="0.25">
      <c r="A24" s="179"/>
      <c r="B24" s="323"/>
      <c r="C24" s="324"/>
      <c r="D24" s="324"/>
      <c r="E24" s="324"/>
      <c r="F24" s="324"/>
      <c r="G24" s="324"/>
      <c r="H24" s="324"/>
      <c r="I24" s="324"/>
      <c r="J24" s="325"/>
    </row>
    <row r="25" spans="1:10" x14ac:dyDescent="0.25">
      <c r="A25" s="179"/>
      <c r="B25" s="323"/>
      <c r="C25" s="324"/>
      <c r="D25" s="324"/>
      <c r="E25" s="324"/>
      <c r="F25" s="324"/>
      <c r="G25" s="324"/>
      <c r="H25" s="324"/>
      <c r="I25" s="324"/>
      <c r="J25" s="325"/>
    </row>
    <row r="26" spans="1:10" ht="14.45" customHeight="1" x14ac:dyDescent="0.25">
      <c r="A26" s="179"/>
      <c r="B26" s="323"/>
      <c r="C26" s="324"/>
      <c r="D26" s="324"/>
      <c r="E26" s="324"/>
      <c r="F26" s="324"/>
      <c r="G26" s="324"/>
      <c r="H26" s="324"/>
      <c r="I26" s="324"/>
      <c r="J26" s="325"/>
    </row>
    <row r="27" spans="1:10" x14ac:dyDescent="0.25">
      <c r="A27" s="179"/>
      <c r="B27" s="323"/>
      <c r="C27" s="324"/>
      <c r="D27" s="324"/>
      <c r="E27" s="324"/>
      <c r="F27" s="324"/>
      <c r="G27" s="324"/>
      <c r="H27" s="324"/>
      <c r="I27" s="324"/>
      <c r="J27" s="325"/>
    </row>
    <row r="28" spans="1:10" x14ac:dyDescent="0.25">
      <c r="A28" s="179"/>
      <c r="B28" s="323"/>
      <c r="C28" s="324"/>
      <c r="D28" s="324"/>
      <c r="E28" s="324"/>
      <c r="F28" s="324"/>
      <c r="G28" s="324"/>
      <c r="H28" s="324"/>
      <c r="I28" s="324"/>
      <c r="J28" s="325"/>
    </row>
    <row r="29" spans="1:10" x14ac:dyDescent="0.25">
      <c r="A29" s="179"/>
      <c r="B29" s="323"/>
      <c r="C29" s="324"/>
      <c r="D29" s="324"/>
      <c r="E29" s="324"/>
      <c r="F29" s="324"/>
      <c r="G29" s="324"/>
      <c r="H29" s="324"/>
      <c r="I29" s="324"/>
      <c r="J29" s="325"/>
    </row>
    <row r="30" spans="1:10" x14ac:dyDescent="0.25">
      <c r="A30" s="179"/>
      <c r="B30" s="323"/>
      <c r="C30" s="324"/>
      <c r="D30" s="324"/>
      <c r="E30" s="324"/>
      <c r="F30" s="324"/>
      <c r="G30" s="324"/>
      <c r="H30" s="324"/>
      <c r="I30" s="324"/>
      <c r="J30" s="325"/>
    </row>
    <row r="31" spans="1:10" x14ac:dyDescent="0.25">
      <c r="A31" s="179"/>
      <c r="B31" s="323"/>
      <c r="C31" s="324"/>
      <c r="D31" s="324"/>
      <c r="E31" s="324"/>
      <c r="F31" s="324"/>
      <c r="G31" s="324"/>
      <c r="H31" s="324"/>
      <c r="I31" s="324"/>
      <c r="J31" s="325"/>
    </row>
    <row r="32" spans="1:10" ht="15.75" thickBot="1" x14ac:dyDescent="0.3">
      <c r="A32" s="180"/>
      <c r="B32" s="326"/>
      <c r="C32" s="327"/>
      <c r="D32" s="327"/>
      <c r="E32" s="327"/>
      <c r="F32" s="327"/>
      <c r="G32" s="327"/>
      <c r="H32" s="327"/>
      <c r="I32" s="327"/>
      <c r="J32" s="328"/>
    </row>
    <row r="33" spans="1:10" ht="15.75" thickBot="1" x14ac:dyDescent="0.3"/>
    <row r="34" spans="1:10" ht="15" customHeight="1" x14ac:dyDescent="0.25">
      <c r="A34" s="178">
        <v>5</v>
      </c>
      <c r="B34" s="231" t="s">
        <v>125</v>
      </c>
      <c r="C34" s="231"/>
      <c r="D34" s="232" t="s">
        <v>6</v>
      </c>
      <c r="E34" s="233"/>
      <c r="F34" s="18" t="s">
        <v>7</v>
      </c>
      <c r="G34" s="18" t="s">
        <v>8</v>
      </c>
      <c r="H34" s="234" t="s">
        <v>24</v>
      </c>
      <c r="I34" s="234"/>
      <c r="J34" s="235"/>
    </row>
    <row r="35" spans="1:10" ht="20.25" customHeight="1" thickBot="1" x14ac:dyDescent="0.3">
      <c r="A35" s="180"/>
      <c r="B35" s="238" t="s">
        <v>33</v>
      </c>
      <c r="C35" s="239"/>
      <c r="D35" s="335"/>
      <c r="E35" s="240"/>
      <c r="F35" s="113"/>
      <c r="G35" s="20">
        <f>IFERROR(DATEDIF(D35,F35+31,"m"),0)</f>
        <v>0</v>
      </c>
      <c r="H35" s="236"/>
      <c r="I35" s="236"/>
      <c r="J35" s="237"/>
    </row>
    <row r="36" spans="1:10" ht="15.75" thickBot="1" x14ac:dyDescent="0.3"/>
    <row r="37" spans="1:10" ht="15" customHeight="1" x14ac:dyDescent="0.25">
      <c r="A37" s="178">
        <v>6</v>
      </c>
      <c r="B37" s="245" t="s">
        <v>44</v>
      </c>
      <c r="C37" s="245"/>
      <c r="D37" s="247" t="s">
        <v>45</v>
      </c>
      <c r="E37" s="247" t="s">
        <v>46</v>
      </c>
      <c r="F37" s="247"/>
      <c r="G37" s="247"/>
      <c r="H37" s="247"/>
      <c r="I37" s="247"/>
      <c r="J37" s="21" t="s">
        <v>47</v>
      </c>
    </row>
    <row r="38" spans="1:10" ht="14.45" customHeight="1" x14ac:dyDescent="0.25">
      <c r="A38" s="179"/>
      <c r="B38" s="246"/>
      <c r="C38" s="246"/>
      <c r="D38" s="248"/>
      <c r="E38" s="248"/>
      <c r="F38" s="248"/>
      <c r="G38" s="248"/>
      <c r="H38" s="248"/>
      <c r="I38" s="248"/>
      <c r="J38" s="22" t="s">
        <v>48</v>
      </c>
    </row>
    <row r="39" spans="1:10" ht="32.1" customHeight="1" thickBot="1" x14ac:dyDescent="0.3">
      <c r="A39" s="180"/>
      <c r="B39" s="250" t="s">
        <v>126</v>
      </c>
      <c r="C39" s="250"/>
      <c r="D39" s="112" t="s">
        <v>50</v>
      </c>
      <c r="E39" s="254" t="s">
        <v>51</v>
      </c>
      <c r="F39" s="254"/>
      <c r="G39" s="254"/>
      <c r="H39" s="254"/>
      <c r="I39" s="254"/>
      <c r="J39" s="117"/>
    </row>
    <row r="40" spans="1:10" ht="15.75" thickBot="1" x14ac:dyDescent="0.3">
      <c r="A40" s="23"/>
    </row>
    <row r="41" spans="1:10" ht="74.25" customHeight="1" x14ac:dyDescent="0.25">
      <c r="A41" s="207">
        <v>7</v>
      </c>
      <c r="B41" s="245" t="s">
        <v>52</v>
      </c>
      <c r="C41" s="245"/>
      <c r="D41" s="129" t="s">
        <v>53</v>
      </c>
      <c r="E41" s="255" t="s">
        <v>54</v>
      </c>
      <c r="F41" s="255"/>
      <c r="G41" s="255" t="s">
        <v>55</v>
      </c>
      <c r="H41" s="255"/>
      <c r="I41" s="255" t="s">
        <v>56</v>
      </c>
      <c r="J41" s="256"/>
    </row>
    <row r="42" spans="1:10" x14ac:dyDescent="0.25">
      <c r="A42" s="208"/>
      <c r="B42" s="246" t="s">
        <v>47</v>
      </c>
      <c r="C42" s="246"/>
      <c r="D42" s="130" t="s">
        <v>57</v>
      </c>
      <c r="E42" s="253" t="s">
        <v>58</v>
      </c>
      <c r="F42" s="253"/>
      <c r="G42" s="253" t="s">
        <v>59</v>
      </c>
      <c r="H42" s="253"/>
      <c r="I42" s="253" t="s">
        <v>60</v>
      </c>
      <c r="J42" s="257"/>
    </row>
    <row r="43" spans="1:10" ht="32.25" customHeight="1" x14ac:dyDescent="0.25">
      <c r="A43" s="208"/>
      <c r="B43" s="253" t="s">
        <v>127</v>
      </c>
      <c r="C43" s="253"/>
      <c r="D43" s="123" t="s">
        <v>212</v>
      </c>
      <c r="E43" s="336"/>
      <c r="F43" s="336"/>
      <c r="G43" s="336"/>
      <c r="H43" s="336"/>
      <c r="I43" s="337"/>
      <c r="J43" s="338"/>
    </row>
    <row r="44" spans="1:10" ht="15.75" customHeight="1" thickBot="1" x14ac:dyDescent="0.3">
      <c r="A44" s="209"/>
      <c r="B44" s="339" t="s">
        <v>213</v>
      </c>
      <c r="C44" s="339"/>
      <c r="D44" s="339"/>
      <c r="E44" s="340"/>
      <c r="F44" s="340"/>
      <c r="G44" s="340"/>
      <c r="H44" s="340"/>
      <c r="I44" s="340"/>
      <c r="J44" s="341"/>
    </row>
    <row r="45" spans="1:10" s="24" customFormat="1" ht="15.75" thickBot="1" x14ac:dyDescent="0.3">
      <c r="A45" s="102"/>
      <c r="B45" s="103"/>
      <c r="C45" s="103"/>
      <c r="D45" s="104"/>
      <c r="E45" s="104"/>
      <c r="F45" s="104"/>
      <c r="G45" s="104"/>
      <c r="H45" s="105"/>
      <c r="I45" s="105"/>
      <c r="J45" s="105"/>
    </row>
    <row r="46" spans="1:10" ht="17.25" customHeight="1" x14ac:dyDescent="0.25">
      <c r="A46" s="207">
        <v>8</v>
      </c>
      <c r="B46" s="271" t="s">
        <v>128</v>
      </c>
      <c r="C46" s="271"/>
      <c r="D46" s="271"/>
      <c r="E46" s="272" t="s">
        <v>62</v>
      </c>
      <c r="F46" s="272" t="s">
        <v>63</v>
      </c>
      <c r="G46" s="274" t="s">
        <v>190</v>
      </c>
      <c r="H46" s="274"/>
      <c r="I46" s="274"/>
      <c r="J46" s="275"/>
    </row>
    <row r="47" spans="1:10" x14ac:dyDescent="0.25">
      <c r="A47" s="310"/>
      <c r="B47" s="278" t="s">
        <v>64</v>
      </c>
      <c r="C47" s="278"/>
      <c r="D47" s="278"/>
      <c r="E47" s="273"/>
      <c r="F47" s="273"/>
      <c r="G47" s="276"/>
      <c r="H47" s="276"/>
      <c r="I47" s="276"/>
      <c r="J47" s="277"/>
    </row>
    <row r="48" spans="1:10" ht="27.75" customHeight="1" x14ac:dyDescent="0.25">
      <c r="A48" s="114" t="s">
        <v>217</v>
      </c>
      <c r="B48" s="228" t="s">
        <v>65</v>
      </c>
      <c r="C48" s="229"/>
      <c r="D48" s="230"/>
      <c r="E48" s="119"/>
      <c r="F48" s="119"/>
      <c r="G48" s="279"/>
      <c r="H48" s="279"/>
      <c r="I48" s="279"/>
      <c r="J48" s="280"/>
    </row>
    <row r="49" spans="1:11" ht="27.75" customHeight="1" x14ac:dyDescent="0.25">
      <c r="A49" s="114" t="s">
        <v>218</v>
      </c>
      <c r="B49" s="228" t="s">
        <v>184</v>
      </c>
      <c r="C49" s="229"/>
      <c r="D49" s="230"/>
      <c r="E49" s="119"/>
      <c r="F49" s="119"/>
      <c r="G49" s="264"/>
      <c r="H49" s="264"/>
      <c r="I49" s="264"/>
      <c r="J49" s="265"/>
    </row>
    <row r="50" spans="1:11" ht="27.75" customHeight="1" x14ac:dyDescent="0.25">
      <c r="A50" s="114" t="s">
        <v>219</v>
      </c>
      <c r="B50" s="228" t="s">
        <v>185</v>
      </c>
      <c r="C50" s="229"/>
      <c r="D50" s="230"/>
      <c r="E50" s="119"/>
      <c r="F50" s="119"/>
      <c r="G50" s="264"/>
      <c r="H50" s="264"/>
      <c r="I50" s="264"/>
      <c r="J50" s="265"/>
    </row>
    <row r="51" spans="1:11" ht="27.75" customHeight="1" x14ac:dyDescent="0.25">
      <c r="A51" s="114" t="s">
        <v>220</v>
      </c>
      <c r="B51" s="228" t="s">
        <v>186</v>
      </c>
      <c r="C51" s="229"/>
      <c r="D51" s="230"/>
      <c r="E51" s="119"/>
      <c r="F51" s="119"/>
      <c r="G51" s="264"/>
      <c r="H51" s="264"/>
      <c r="I51" s="264"/>
      <c r="J51" s="265"/>
    </row>
    <row r="52" spans="1:11" ht="27.75" customHeight="1" x14ac:dyDescent="0.25">
      <c r="A52" s="114" t="s">
        <v>221</v>
      </c>
      <c r="B52" s="228" t="s">
        <v>192</v>
      </c>
      <c r="C52" s="229"/>
      <c r="D52" s="230"/>
      <c r="E52" s="120"/>
      <c r="F52" s="120"/>
      <c r="G52" s="287"/>
      <c r="H52" s="288"/>
      <c r="I52" s="288"/>
      <c r="J52" s="289"/>
    </row>
    <row r="53" spans="1:11" ht="27.75" customHeight="1" x14ac:dyDescent="0.25">
      <c r="A53" s="114" t="s">
        <v>222</v>
      </c>
      <c r="B53" s="228" t="s">
        <v>187</v>
      </c>
      <c r="C53" s="229"/>
      <c r="D53" s="230"/>
      <c r="E53" s="120"/>
      <c r="F53" s="120"/>
      <c r="G53" s="287"/>
      <c r="H53" s="288"/>
      <c r="I53" s="288"/>
      <c r="J53" s="289"/>
    </row>
    <row r="54" spans="1:11" ht="27.75" customHeight="1" x14ac:dyDescent="0.25">
      <c r="A54" s="114" t="s">
        <v>223</v>
      </c>
      <c r="B54" s="228" t="s">
        <v>189</v>
      </c>
      <c r="C54" s="229"/>
      <c r="D54" s="230"/>
      <c r="E54" s="120"/>
      <c r="F54" s="120"/>
      <c r="G54" s="287"/>
      <c r="H54" s="288"/>
      <c r="I54" s="288"/>
      <c r="J54" s="289"/>
    </row>
    <row r="55" spans="1:11" ht="27.75" customHeight="1" thickBot="1" x14ac:dyDescent="0.3">
      <c r="A55" s="101" t="s">
        <v>224</v>
      </c>
      <c r="B55" s="266" t="s">
        <v>188</v>
      </c>
      <c r="C55" s="267"/>
      <c r="D55" s="268"/>
      <c r="E55" s="121"/>
      <c r="F55" s="121"/>
      <c r="G55" s="269"/>
      <c r="H55" s="269"/>
      <c r="I55" s="269"/>
      <c r="J55" s="270"/>
    </row>
    <row r="56" spans="1:11" ht="15.75" thickBot="1" x14ac:dyDescent="0.3">
      <c r="A56" s="23"/>
      <c r="B56" s="4"/>
      <c r="C56" s="4"/>
      <c r="D56" s="4"/>
      <c r="E56" s="4"/>
      <c r="F56" s="4"/>
      <c r="G56" s="4"/>
      <c r="H56" s="4"/>
      <c r="I56" s="4"/>
      <c r="J56" s="4"/>
      <c r="K56" s="4"/>
    </row>
    <row r="57" spans="1:11" ht="15.75" thickBot="1" x14ac:dyDescent="0.3">
      <c r="A57" s="307">
        <v>9</v>
      </c>
      <c r="B57" s="350" t="s">
        <v>129</v>
      </c>
      <c r="C57" s="350"/>
      <c r="D57" s="350"/>
      <c r="E57" s="350"/>
      <c r="F57" s="350"/>
      <c r="G57" s="350"/>
      <c r="H57" s="350"/>
      <c r="I57" s="350"/>
      <c r="J57" s="351"/>
    </row>
    <row r="58" spans="1:11" x14ac:dyDescent="0.25">
      <c r="A58" s="308"/>
      <c r="B58" s="25" t="s">
        <v>16</v>
      </c>
      <c r="C58" s="26" t="s">
        <v>243</v>
      </c>
      <c r="D58" s="26">
        <v>2019</v>
      </c>
      <c r="E58" s="26">
        <v>2020</v>
      </c>
      <c r="F58" s="26">
        <v>2021</v>
      </c>
      <c r="G58" s="26">
        <v>2022</v>
      </c>
      <c r="H58" s="26">
        <v>2023</v>
      </c>
      <c r="I58" s="27" t="s">
        <v>23</v>
      </c>
      <c r="J58" s="27" t="s">
        <v>15</v>
      </c>
    </row>
    <row r="59" spans="1:11" ht="30" x14ac:dyDescent="0.25">
      <c r="A59" s="308"/>
      <c r="B59" s="28" t="s">
        <v>17</v>
      </c>
      <c r="C59" s="29"/>
      <c r="D59" s="29"/>
      <c r="E59" s="29"/>
      <c r="F59" s="29"/>
      <c r="G59" s="29"/>
      <c r="H59" s="29"/>
      <c r="I59" s="30">
        <f>SUM(C59:H59)</f>
        <v>0</v>
      </c>
      <c r="J59" s="31">
        <f>IFERROR(I59/I67,0)</f>
        <v>0</v>
      </c>
    </row>
    <row r="60" spans="1:11" ht="45" x14ac:dyDescent="0.25">
      <c r="A60" s="308"/>
      <c r="B60" s="28" t="s">
        <v>31</v>
      </c>
      <c r="C60" s="32">
        <f>SUM(C61+C62)</f>
        <v>0</v>
      </c>
      <c r="D60" s="32">
        <f t="shared" ref="D60:H60" si="0">SUM(D61+D62)</f>
        <v>0</v>
      </c>
      <c r="E60" s="32">
        <f t="shared" si="0"/>
        <v>0</v>
      </c>
      <c r="F60" s="32">
        <f t="shared" si="0"/>
        <v>0</v>
      </c>
      <c r="G60" s="32">
        <f t="shared" si="0"/>
        <v>0</v>
      </c>
      <c r="H60" s="32">
        <f t="shared" si="0"/>
        <v>0</v>
      </c>
      <c r="I60" s="30">
        <f>SUM(C60:H60)</f>
        <v>0</v>
      </c>
      <c r="J60" s="31">
        <f>IFERROR(I60/I67,0)</f>
        <v>0</v>
      </c>
    </row>
    <row r="61" spans="1:11" ht="30" x14ac:dyDescent="0.25">
      <c r="A61" s="308"/>
      <c r="B61" s="28" t="s">
        <v>29</v>
      </c>
      <c r="C61" s="29"/>
      <c r="D61" s="29"/>
      <c r="E61" s="29"/>
      <c r="F61" s="29"/>
      <c r="G61" s="29"/>
      <c r="H61" s="29"/>
      <c r="I61" s="30">
        <f>SUM(C61:H61)</f>
        <v>0</v>
      </c>
      <c r="J61" s="31">
        <f>IFERROR(I61/I67,0)</f>
        <v>0</v>
      </c>
    </row>
    <row r="62" spans="1:11" ht="45.75" thickBot="1" x14ac:dyDescent="0.3">
      <c r="A62" s="308"/>
      <c r="B62" s="33" t="s">
        <v>30</v>
      </c>
      <c r="C62" s="34"/>
      <c r="D62" s="34"/>
      <c r="E62" s="34"/>
      <c r="F62" s="34"/>
      <c r="G62" s="34"/>
      <c r="H62" s="34"/>
      <c r="I62" s="35">
        <f>SUM(C62:H62)</f>
        <v>0</v>
      </c>
      <c r="J62" s="36">
        <f>IFERROR(I62/I67,0)</f>
        <v>0</v>
      </c>
    </row>
    <row r="63" spans="1:11" ht="30.75" thickBot="1" x14ac:dyDescent="0.3">
      <c r="A63" s="308"/>
      <c r="B63" s="37" t="s">
        <v>9</v>
      </c>
      <c r="C63" s="38">
        <f>+C59+C60</f>
        <v>0</v>
      </c>
      <c r="D63" s="38">
        <f t="shared" ref="D63:H63" si="1">+D59+D60</f>
        <v>0</v>
      </c>
      <c r="E63" s="38">
        <f t="shared" si="1"/>
        <v>0</v>
      </c>
      <c r="F63" s="38">
        <f t="shared" si="1"/>
        <v>0</v>
      </c>
      <c r="G63" s="38">
        <f t="shared" si="1"/>
        <v>0</v>
      </c>
      <c r="H63" s="38">
        <f t="shared" si="1"/>
        <v>0</v>
      </c>
      <c r="I63" s="39">
        <f>+I59+I60</f>
        <v>0</v>
      </c>
      <c r="J63" s="40">
        <f>IFERROR(I63/I67,0)</f>
        <v>0</v>
      </c>
    </row>
    <row r="64" spans="1:11" ht="30" x14ac:dyDescent="0.25">
      <c r="A64" s="308"/>
      <c r="B64" s="41" t="s">
        <v>18</v>
      </c>
      <c r="C64" s="42"/>
      <c r="D64" s="42"/>
      <c r="E64" s="42"/>
      <c r="F64" s="42"/>
      <c r="G64" s="42"/>
      <c r="H64" s="42"/>
      <c r="I64" s="43">
        <f>SUM(C64:H64)</f>
        <v>0</v>
      </c>
      <c r="J64" s="44">
        <f>IFERROR(I64/I67,0)</f>
        <v>0</v>
      </c>
    </row>
    <row r="65" spans="1:10" ht="15.75" thickBot="1" x14ac:dyDescent="0.3">
      <c r="A65" s="308"/>
      <c r="B65" s="33" t="s">
        <v>11</v>
      </c>
      <c r="C65" s="34"/>
      <c r="D65" s="34"/>
      <c r="E65" s="34"/>
      <c r="F65" s="34"/>
      <c r="G65" s="34"/>
      <c r="H65" s="34"/>
      <c r="I65" s="35">
        <f>SUM(C65:H65)</f>
        <v>0</v>
      </c>
      <c r="J65" s="36">
        <f>IFERROR(I65/I67,0)</f>
        <v>0</v>
      </c>
    </row>
    <row r="66" spans="1:10" ht="30.75" thickBot="1" x14ac:dyDescent="0.3">
      <c r="A66" s="308"/>
      <c r="B66" s="37" t="s">
        <v>10</v>
      </c>
      <c r="C66" s="38">
        <f>SUM(C64:C65)</f>
        <v>0</v>
      </c>
      <c r="D66" s="38">
        <f t="shared" ref="D66:H66" si="2">SUM(D64:D65)</f>
        <v>0</v>
      </c>
      <c r="E66" s="38">
        <f t="shared" si="2"/>
        <v>0</v>
      </c>
      <c r="F66" s="38">
        <f t="shared" si="2"/>
        <v>0</v>
      </c>
      <c r="G66" s="38">
        <f t="shared" si="2"/>
        <v>0</v>
      </c>
      <c r="H66" s="38">
        <f t="shared" si="2"/>
        <v>0</v>
      </c>
      <c r="I66" s="39">
        <f>SUM(I64:I65)</f>
        <v>0</v>
      </c>
      <c r="J66" s="40">
        <f>IFERROR(I66/I67,0)</f>
        <v>0</v>
      </c>
    </row>
    <row r="67" spans="1:10" ht="30.75" thickBot="1" x14ac:dyDescent="0.3">
      <c r="A67" s="308"/>
      <c r="B67" s="37" t="s">
        <v>19</v>
      </c>
      <c r="C67" s="38">
        <f>SUM(C63+C66)</f>
        <v>0</v>
      </c>
      <c r="D67" s="38">
        <f t="shared" ref="D67:H67" si="3">SUM(D63+D66)</f>
        <v>0</v>
      </c>
      <c r="E67" s="38">
        <f t="shared" si="3"/>
        <v>0</v>
      </c>
      <c r="F67" s="38">
        <f t="shared" si="3"/>
        <v>0</v>
      </c>
      <c r="G67" s="38">
        <f t="shared" si="3"/>
        <v>0</v>
      </c>
      <c r="H67" s="38">
        <f t="shared" si="3"/>
        <v>0</v>
      </c>
      <c r="I67" s="39">
        <f>SUM(I66+I63)</f>
        <v>0</v>
      </c>
      <c r="J67" s="40">
        <f>IFERROR(SUM(J63+J66),0)</f>
        <v>0</v>
      </c>
    </row>
    <row r="68" spans="1:10" ht="30.75" thickBot="1" x14ac:dyDescent="0.3">
      <c r="A68" s="308"/>
      <c r="B68" s="45" t="s">
        <v>20</v>
      </c>
      <c r="C68" s="46">
        <f>IFERROR(C67/I67,0)</f>
        <v>0</v>
      </c>
      <c r="D68" s="46">
        <f>IFERROR(D67/I67,0)</f>
        <v>0</v>
      </c>
      <c r="E68" s="46">
        <f>IFERROR(E67/I67,0)</f>
        <v>0</v>
      </c>
      <c r="F68" s="46">
        <f>IFERROR(F67/I67,0)</f>
        <v>0</v>
      </c>
      <c r="G68" s="46">
        <f>IFERROR(G67/I67,0)</f>
        <v>0</v>
      </c>
      <c r="H68" s="46">
        <f>IFERROR(H67/I67,0)</f>
        <v>0</v>
      </c>
      <c r="I68" s="47"/>
      <c r="J68" s="48">
        <f>IFERROR(SUM(C68:H68),0)</f>
        <v>0</v>
      </c>
    </row>
    <row r="69" spans="1:10" ht="16.5" customHeight="1" thickBot="1" x14ac:dyDescent="0.3">
      <c r="A69" s="308"/>
      <c r="B69" s="261" t="s">
        <v>21</v>
      </c>
      <c r="C69" s="262"/>
      <c r="D69" s="262"/>
      <c r="E69" s="262"/>
      <c r="F69" s="262"/>
      <c r="G69" s="262"/>
      <c r="H69" s="262"/>
      <c r="I69" s="262"/>
      <c r="J69" s="263"/>
    </row>
    <row r="70" spans="1:10" ht="45" x14ac:dyDescent="0.25">
      <c r="A70" s="308"/>
      <c r="B70" s="49" t="s">
        <v>22</v>
      </c>
      <c r="C70" s="50">
        <f>C59+C64</f>
        <v>0</v>
      </c>
      <c r="D70" s="50">
        <f t="shared" ref="D70:H70" si="4">D59+D64</f>
        <v>0</v>
      </c>
      <c r="E70" s="50">
        <f t="shared" si="4"/>
        <v>0</v>
      </c>
      <c r="F70" s="50">
        <f t="shared" si="4"/>
        <v>0</v>
      </c>
      <c r="G70" s="50">
        <f t="shared" si="4"/>
        <v>0</v>
      </c>
      <c r="H70" s="50">
        <f t="shared" si="4"/>
        <v>0</v>
      </c>
      <c r="I70" s="51">
        <f>SUM(I64+I59)</f>
        <v>0</v>
      </c>
      <c r="J70" s="52">
        <f>J59+J64</f>
        <v>0</v>
      </c>
    </row>
    <row r="71" spans="1:10" ht="45" x14ac:dyDescent="0.25">
      <c r="A71" s="308"/>
      <c r="B71" s="53" t="s">
        <v>31</v>
      </c>
      <c r="C71" s="54">
        <f>+C72+C73</f>
        <v>0</v>
      </c>
      <c r="D71" s="54">
        <f t="shared" ref="D71:H71" si="5">+D72+D73</f>
        <v>0</v>
      </c>
      <c r="E71" s="54">
        <f t="shared" si="5"/>
        <v>0</v>
      </c>
      <c r="F71" s="54">
        <f t="shared" si="5"/>
        <v>0</v>
      </c>
      <c r="G71" s="54">
        <f t="shared" si="5"/>
        <v>0</v>
      </c>
      <c r="H71" s="54">
        <f t="shared" si="5"/>
        <v>0</v>
      </c>
      <c r="I71" s="30">
        <f>SUM(C71:H71)</f>
        <v>0</v>
      </c>
      <c r="J71" s="55">
        <f>+J60</f>
        <v>0</v>
      </c>
    </row>
    <row r="72" spans="1:10" ht="30" x14ac:dyDescent="0.25">
      <c r="A72" s="308"/>
      <c r="B72" s="28" t="s">
        <v>29</v>
      </c>
      <c r="C72" s="32">
        <f>C61</f>
        <v>0</v>
      </c>
      <c r="D72" s="32">
        <f>D61</f>
        <v>0</v>
      </c>
      <c r="E72" s="32">
        <f t="shared" ref="E72:H72" si="6">E61</f>
        <v>0</v>
      </c>
      <c r="F72" s="32">
        <f t="shared" si="6"/>
        <v>0</v>
      </c>
      <c r="G72" s="32">
        <f t="shared" si="6"/>
        <v>0</v>
      </c>
      <c r="H72" s="32">
        <f t="shared" si="6"/>
        <v>0</v>
      </c>
      <c r="I72" s="56">
        <f>I61</f>
        <v>0</v>
      </c>
      <c r="J72" s="57">
        <f>J61</f>
        <v>0</v>
      </c>
    </row>
    <row r="73" spans="1:10" ht="45" x14ac:dyDescent="0.25">
      <c r="A73" s="308"/>
      <c r="B73" s="28" t="s">
        <v>30</v>
      </c>
      <c r="C73" s="32">
        <f>C62</f>
        <v>0</v>
      </c>
      <c r="D73" s="32">
        <f t="shared" ref="D73:H73" si="7">D62</f>
        <v>0</v>
      </c>
      <c r="E73" s="32">
        <f t="shared" si="7"/>
        <v>0</v>
      </c>
      <c r="F73" s="32">
        <f t="shared" si="7"/>
        <v>0</v>
      </c>
      <c r="G73" s="32">
        <f t="shared" si="7"/>
        <v>0</v>
      </c>
      <c r="H73" s="32">
        <f t="shared" si="7"/>
        <v>0</v>
      </c>
      <c r="I73" s="56">
        <f>I62</f>
        <v>0</v>
      </c>
      <c r="J73" s="57">
        <f>J62</f>
        <v>0</v>
      </c>
    </row>
    <row r="74" spans="1:10" ht="30" customHeight="1" thickBot="1" x14ac:dyDescent="0.3">
      <c r="A74" s="308"/>
      <c r="B74" s="58" t="s">
        <v>11</v>
      </c>
      <c r="C74" s="59">
        <f>C65</f>
        <v>0</v>
      </c>
      <c r="D74" s="59">
        <f t="shared" ref="D74:H74" si="8">D65</f>
        <v>0</v>
      </c>
      <c r="E74" s="59">
        <f t="shared" si="8"/>
        <v>0</v>
      </c>
      <c r="F74" s="59">
        <f t="shared" si="8"/>
        <v>0</v>
      </c>
      <c r="G74" s="59">
        <f t="shared" si="8"/>
        <v>0</v>
      </c>
      <c r="H74" s="59">
        <f t="shared" si="8"/>
        <v>0</v>
      </c>
      <c r="I74" s="60">
        <f>I65</f>
        <v>0</v>
      </c>
      <c r="J74" s="61">
        <f>J65</f>
        <v>0</v>
      </c>
    </row>
    <row r="75" spans="1:10" ht="30" customHeight="1" thickBot="1" x14ac:dyDescent="0.3">
      <c r="A75" s="309"/>
      <c r="B75" s="304" t="s">
        <v>214</v>
      </c>
      <c r="C75" s="304"/>
      <c r="D75" s="304"/>
      <c r="E75" s="122">
        <f>IFERROR(I60/I63,0)</f>
        <v>0</v>
      </c>
      <c r="F75" s="305"/>
      <c r="G75" s="305"/>
      <c r="H75" s="305"/>
      <c r="I75" s="305"/>
      <c r="J75" s="306"/>
    </row>
    <row r="76" spans="1:10" ht="15.75" thickBot="1" x14ac:dyDescent="0.3">
      <c r="B76" s="7"/>
      <c r="C76" s="8"/>
      <c r="D76" s="8"/>
      <c r="E76" s="8"/>
      <c r="F76" s="8"/>
      <c r="G76" s="8"/>
      <c r="H76" s="8"/>
      <c r="I76" s="8"/>
      <c r="J76" s="8"/>
    </row>
    <row r="77" spans="1:10" ht="15.75" customHeight="1" x14ac:dyDescent="0.25">
      <c r="A77" s="207">
        <v>10</v>
      </c>
      <c r="B77" s="231" t="s">
        <v>130</v>
      </c>
      <c r="C77" s="231"/>
      <c r="D77" s="231"/>
      <c r="E77" s="231"/>
      <c r="F77" s="231"/>
      <c r="G77" s="231"/>
      <c r="H77" s="231"/>
      <c r="I77" s="231"/>
      <c r="J77" s="300"/>
    </row>
    <row r="78" spans="1:10" s="10" customFormat="1" ht="30.75" customHeight="1" x14ac:dyDescent="0.25">
      <c r="A78" s="310"/>
      <c r="B78" s="62" t="s">
        <v>66</v>
      </c>
      <c r="C78" s="116" t="s">
        <v>67</v>
      </c>
      <c r="D78" s="352" t="s">
        <v>68</v>
      </c>
      <c r="E78" s="352"/>
      <c r="F78" s="352" t="s">
        <v>69</v>
      </c>
      <c r="G78" s="352"/>
      <c r="H78" s="353" t="s">
        <v>70</v>
      </c>
      <c r="I78" s="353"/>
      <c r="J78" s="354"/>
    </row>
    <row r="79" spans="1:10" ht="15" customHeight="1" x14ac:dyDescent="0.25">
      <c r="A79" s="342" t="s">
        <v>193</v>
      </c>
      <c r="B79" s="344" t="s">
        <v>71</v>
      </c>
      <c r="C79" s="64" t="s">
        <v>72</v>
      </c>
      <c r="D79" s="345"/>
      <c r="E79" s="346"/>
      <c r="F79" s="345"/>
      <c r="G79" s="346"/>
      <c r="H79" s="347"/>
      <c r="I79" s="348"/>
      <c r="J79" s="349"/>
    </row>
    <row r="80" spans="1:10" ht="15" customHeight="1" x14ac:dyDescent="0.25">
      <c r="A80" s="343"/>
      <c r="B80" s="344"/>
      <c r="C80" s="64" t="s">
        <v>73</v>
      </c>
      <c r="D80" s="345"/>
      <c r="E80" s="346"/>
      <c r="F80" s="345"/>
      <c r="G80" s="346"/>
      <c r="H80" s="347"/>
      <c r="I80" s="348"/>
      <c r="J80" s="349"/>
    </row>
    <row r="81" spans="1:10" ht="15" customHeight="1" x14ac:dyDescent="0.25">
      <c r="A81" s="65" t="s">
        <v>194</v>
      </c>
      <c r="B81" s="115" t="s">
        <v>74</v>
      </c>
      <c r="C81" s="64" t="s">
        <v>75</v>
      </c>
      <c r="D81" s="345"/>
      <c r="E81" s="346"/>
      <c r="F81" s="345"/>
      <c r="G81" s="346"/>
      <c r="H81" s="347"/>
      <c r="I81" s="348"/>
      <c r="J81" s="349"/>
    </row>
    <row r="82" spans="1:10" ht="15" customHeight="1" x14ac:dyDescent="0.25">
      <c r="A82" s="342" t="s">
        <v>195</v>
      </c>
      <c r="B82" s="344" t="s">
        <v>76</v>
      </c>
      <c r="C82" s="64" t="s">
        <v>77</v>
      </c>
      <c r="D82" s="345"/>
      <c r="E82" s="346"/>
      <c r="F82" s="345"/>
      <c r="G82" s="346"/>
      <c r="H82" s="347"/>
      <c r="I82" s="348"/>
      <c r="J82" s="349"/>
    </row>
    <row r="83" spans="1:10" ht="15" customHeight="1" x14ac:dyDescent="0.25">
      <c r="A83" s="355"/>
      <c r="B83" s="344"/>
      <c r="C83" s="64" t="s">
        <v>78</v>
      </c>
      <c r="D83" s="345"/>
      <c r="E83" s="346"/>
      <c r="F83" s="345"/>
      <c r="G83" s="346"/>
      <c r="H83" s="347"/>
      <c r="I83" s="348"/>
      <c r="J83" s="349"/>
    </row>
    <row r="84" spans="1:10" ht="15" customHeight="1" x14ac:dyDescent="0.25">
      <c r="A84" s="343"/>
      <c r="B84" s="344"/>
      <c r="C84" s="64" t="s">
        <v>79</v>
      </c>
      <c r="D84" s="345"/>
      <c r="E84" s="346"/>
      <c r="F84" s="345"/>
      <c r="G84" s="346"/>
      <c r="H84" s="347"/>
      <c r="I84" s="348"/>
      <c r="J84" s="349"/>
    </row>
    <row r="85" spans="1:10" ht="15" customHeight="1" x14ac:dyDescent="0.25">
      <c r="A85" s="342" t="s">
        <v>196</v>
      </c>
      <c r="B85" s="356" t="s">
        <v>177</v>
      </c>
      <c r="C85" s="64" t="s">
        <v>80</v>
      </c>
      <c r="D85" s="345"/>
      <c r="E85" s="346"/>
      <c r="F85" s="345"/>
      <c r="G85" s="346"/>
      <c r="H85" s="347"/>
      <c r="I85" s="348"/>
      <c r="J85" s="349"/>
    </row>
    <row r="86" spans="1:10" ht="15" customHeight="1" x14ac:dyDescent="0.25">
      <c r="A86" s="355"/>
      <c r="B86" s="357"/>
      <c r="C86" s="64" t="s">
        <v>81</v>
      </c>
      <c r="D86" s="345"/>
      <c r="E86" s="346"/>
      <c r="F86" s="345"/>
      <c r="G86" s="346"/>
      <c r="H86" s="347"/>
      <c r="I86" s="348"/>
      <c r="J86" s="349"/>
    </row>
    <row r="87" spans="1:10" ht="15" customHeight="1" x14ac:dyDescent="0.25">
      <c r="A87" s="355"/>
      <c r="B87" s="357"/>
      <c r="C87" s="64" t="s">
        <v>82</v>
      </c>
      <c r="D87" s="345"/>
      <c r="E87" s="346"/>
      <c r="F87" s="345"/>
      <c r="G87" s="346"/>
      <c r="H87" s="347"/>
      <c r="I87" s="348"/>
      <c r="J87" s="349"/>
    </row>
    <row r="88" spans="1:10" ht="15" customHeight="1" x14ac:dyDescent="0.25">
      <c r="A88" s="355"/>
      <c r="B88" s="357"/>
      <c r="C88" s="64" t="s">
        <v>83</v>
      </c>
      <c r="D88" s="345"/>
      <c r="E88" s="346"/>
      <c r="F88" s="345"/>
      <c r="G88" s="346"/>
      <c r="H88" s="347"/>
      <c r="I88" s="348"/>
      <c r="J88" s="349"/>
    </row>
    <row r="89" spans="1:10" ht="15" customHeight="1" x14ac:dyDescent="0.25">
      <c r="A89" s="343"/>
      <c r="B89" s="358"/>
      <c r="C89" s="64" t="s">
        <v>84</v>
      </c>
      <c r="D89" s="345"/>
      <c r="E89" s="359"/>
      <c r="F89" s="345"/>
      <c r="G89" s="359"/>
      <c r="H89" s="360"/>
      <c r="I89" s="361"/>
      <c r="J89" s="362"/>
    </row>
    <row r="90" spans="1:10" ht="15" customHeight="1" x14ac:dyDescent="0.25">
      <c r="A90" s="342" t="s">
        <v>197</v>
      </c>
      <c r="B90" s="356" t="s">
        <v>85</v>
      </c>
      <c r="C90" s="64" t="s">
        <v>86</v>
      </c>
      <c r="D90" s="345"/>
      <c r="E90" s="346"/>
      <c r="F90" s="345"/>
      <c r="G90" s="346"/>
      <c r="H90" s="347"/>
      <c r="I90" s="348"/>
      <c r="J90" s="349"/>
    </row>
    <row r="91" spans="1:10" ht="15" customHeight="1" x14ac:dyDescent="0.25">
      <c r="A91" s="343"/>
      <c r="B91" s="358"/>
      <c r="C91" s="64" t="s">
        <v>87</v>
      </c>
      <c r="D91" s="345"/>
      <c r="E91" s="346"/>
      <c r="F91" s="345"/>
      <c r="G91" s="346"/>
      <c r="H91" s="347"/>
      <c r="I91" s="348"/>
      <c r="J91" s="349"/>
    </row>
    <row r="92" spans="1:10" ht="31.5" customHeight="1" x14ac:dyDescent="0.25">
      <c r="A92" s="342" t="s">
        <v>198</v>
      </c>
      <c r="B92" s="344" t="s">
        <v>178</v>
      </c>
      <c r="C92" s="64" t="s">
        <v>88</v>
      </c>
      <c r="D92" s="345"/>
      <c r="E92" s="346"/>
      <c r="F92" s="345"/>
      <c r="G92" s="346"/>
      <c r="H92" s="347"/>
      <c r="I92" s="348"/>
      <c r="J92" s="349"/>
    </row>
    <row r="93" spans="1:10" ht="27.75" customHeight="1" x14ac:dyDescent="0.25">
      <c r="A93" s="343"/>
      <c r="B93" s="344"/>
      <c r="C93" s="64" t="s">
        <v>179</v>
      </c>
      <c r="D93" s="345"/>
      <c r="E93" s="346"/>
      <c r="F93" s="345"/>
      <c r="G93" s="346"/>
      <c r="H93" s="347"/>
      <c r="I93" s="348"/>
      <c r="J93" s="349"/>
    </row>
    <row r="94" spans="1:10" ht="15" customHeight="1" x14ac:dyDescent="0.25">
      <c r="A94" s="342" t="s">
        <v>199</v>
      </c>
      <c r="B94" s="344" t="s">
        <v>89</v>
      </c>
      <c r="C94" s="64" t="s">
        <v>90</v>
      </c>
      <c r="D94" s="345"/>
      <c r="E94" s="346"/>
      <c r="F94" s="345"/>
      <c r="G94" s="346"/>
      <c r="H94" s="347"/>
      <c r="I94" s="348"/>
      <c r="J94" s="349"/>
    </row>
    <row r="95" spans="1:10" ht="15" customHeight="1" x14ac:dyDescent="0.25">
      <c r="A95" s="355"/>
      <c r="B95" s="344"/>
      <c r="C95" s="64" t="s">
        <v>91</v>
      </c>
      <c r="D95" s="345"/>
      <c r="E95" s="346"/>
      <c r="F95" s="345"/>
      <c r="G95" s="346"/>
      <c r="H95" s="347"/>
      <c r="I95" s="348"/>
      <c r="J95" s="349"/>
    </row>
    <row r="96" spans="1:10" ht="15" customHeight="1" x14ac:dyDescent="0.25">
      <c r="A96" s="355"/>
      <c r="B96" s="344"/>
      <c r="C96" s="64" t="s">
        <v>92</v>
      </c>
      <c r="D96" s="345"/>
      <c r="E96" s="346"/>
      <c r="F96" s="345"/>
      <c r="G96" s="346"/>
      <c r="H96" s="347"/>
      <c r="I96" s="348"/>
      <c r="J96" s="349"/>
    </row>
    <row r="97" spans="1:10" ht="15" customHeight="1" x14ac:dyDescent="0.25">
      <c r="A97" s="355"/>
      <c r="B97" s="344"/>
      <c r="C97" s="64" t="s">
        <v>93</v>
      </c>
      <c r="D97" s="345"/>
      <c r="E97" s="346"/>
      <c r="F97" s="345"/>
      <c r="G97" s="346"/>
      <c r="H97" s="347"/>
      <c r="I97" s="348"/>
      <c r="J97" s="349"/>
    </row>
    <row r="98" spans="1:10" ht="15" customHeight="1" x14ac:dyDescent="0.25">
      <c r="A98" s="343"/>
      <c r="B98" s="344"/>
      <c r="C98" s="64" t="s">
        <v>94</v>
      </c>
      <c r="D98" s="345"/>
      <c r="E98" s="346"/>
      <c r="F98" s="345"/>
      <c r="G98" s="346"/>
      <c r="H98" s="347"/>
      <c r="I98" s="348"/>
      <c r="J98" s="349"/>
    </row>
    <row r="99" spans="1:10" ht="15" customHeight="1" x14ac:dyDescent="0.25">
      <c r="A99" s="342" t="s">
        <v>200</v>
      </c>
      <c r="B99" s="344" t="s">
        <v>95</v>
      </c>
      <c r="C99" s="64" t="s">
        <v>96</v>
      </c>
      <c r="D99" s="345"/>
      <c r="E99" s="346"/>
      <c r="F99" s="345"/>
      <c r="G99" s="346"/>
      <c r="H99" s="347"/>
      <c r="I99" s="348"/>
      <c r="J99" s="349"/>
    </row>
    <row r="100" spans="1:10" ht="15" customHeight="1" x14ac:dyDescent="0.25">
      <c r="A100" s="343"/>
      <c r="B100" s="344"/>
      <c r="C100" s="64" t="s">
        <v>97</v>
      </c>
      <c r="D100" s="345"/>
      <c r="E100" s="346"/>
      <c r="F100" s="345"/>
      <c r="G100" s="346"/>
      <c r="H100" s="347"/>
      <c r="I100" s="348"/>
      <c r="J100" s="349"/>
    </row>
    <row r="101" spans="1:10" ht="25.9" customHeight="1" x14ac:dyDescent="0.25">
      <c r="A101" s="342" t="s">
        <v>225</v>
      </c>
      <c r="B101" s="344" t="s">
        <v>98</v>
      </c>
      <c r="C101" s="64" t="s">
        <v>99</v>
      </c>
      <c r="D101" s="345"/>
      <c r="E101" s="346"/>
      <c r="F101" s="345"/>
      <c r="G101" s="346"/>
      <c r="H101" s="347"/>
      <c r="I101" s="348"/>
      <c r="J101" s="349"/>
    </row>
    <row r="102" spans="1:10" x14ac:dyDescent="0.25">
      <c r="A102" s="355"/>
      <c r="B102" s="344"/>
      <c r="C102" s="64" t="s">
        <v>100</v>
      </c>
      <c r="D102" s="345"/>
      <c r="E102" s="346"/>
      <c r="F102" s="345"/>
      <c r="G102" s="346"/>
      <c r="H102" s="347"/>
      <c r="I102" s="348"/>
      <c r="J102" s="349"/>
    </row>
    <row r="103" spans="1:10" ht="15.75" thickBot="1" x14ac:dyDescent="0.3">
      <c r="A103" s="377"/>
      <c r="B103" s="378"/>
      <c r="C103" s="67" t="s">
        <v>101</v>
      </c>
      <c r="D103" s="379"/>
      <c r="E103" s="380"/>
      <c r="F103" s="379"/>
      <c r="G103" s="380"/>
      <c r="H103" s="370"/>
      <c r="I103" s="371"/>
      <c r="J103" s="372"/>
    </row>
    <row r="104" spans="1:10" ht="15.75" thickBot="1" x14ac:dyDescent="0.3">
      <c r="B104" s="7"/>
      <c r="C104" s="68"/>
      <c r="D104" s="8"/>
      <c r="E104" s="8"/>
      <c r="F104" s="8"/>
      <c r="G104" s="8"/>
      <c r="H104" s="8"/>
      <c r="I104" s="8"/>
      <c r="J104" s="8"/>
    </row>
    <row r="105" spans="1:10" s="10" customFormat="1" x14ac:dyDescent="0.25">
      <c r="A105" s="207">
        <v>11</v>
      </c>
      <c r="B105" s="124" t="s">
        <v>228</v>
      </c>
      <c r="C105" s="125"/>
      <c r="D105" s="126"/>
      <c r="E105" s="381" t="s">
        <v>230</v>
      </c>
      <c r="F105" s="382"/>
      <c r="G105" s="382"/>
      <c r="H105" s="382"/>
      <c r="I105" s="382"/>
      <c r="J105" s="383"/>
    </row>
    <row r="106" spans="1:10" s="70" customFormat="1" ht="45.75" customHeight="1" x14ac:dyDescent="0.25">
      <c r="A106" s="310"/>
      <c r="B106" s="373" t="s">
        <v>102</v>
      </c>
      <c r="C106" s="374"/>
      <c r="D106" s="69" t="s">
        <v>103</v>
      </c>
      <c r="E106" s="375" t="s">
        <v>104</v>
      </c>
      <c r="F106" s="375"/>
      <c r="G106" s="375"/>
      <c r="H106" s="375" t="s">
        <v>105</v>
      </c>
      <c r="I106" s="375"/>
      <c r="J106" s="376"/>
    </row>
    <row r="107" spans="1:10" s="16" customFormat="1" ht="20.25" customHeight="1" x14ac:dyDescent="0.25">
      <c r="A107" s="71" t="s">
        <v>201</v>
      </c>
      <c r="B107" s="363"/>
      <c r="C107" s="363"/>
      <c r="D107" s="127"/>
      <c r="E107" s="364"/>
      <c r="F107" s="365"/>
      <c r="G107" s="366"/>
      <c r="H107" s="367"/>
      <c r="I107" s="368"/>
      <c r="J107" s="369"/>
    </row>
    <row r="108" spans="1:10" s="16" customFormat="1" ht="20.25" customHeight="1" x14ac:dyDescent="0.25">
      <c r="A108" s="71" t="s">
        <v>202</v>
      </c>
      <c r="B108" s="363"/>
      <c r="C108" s="363"/>
      <c r="D108" s="127"/>
      <c r="E108" s="364"/>
      <c r="F108" s="365"/>
      <c r="G108" s="366"/>
      <c r="H108" s="367"/>
      <c r="I108" s="368"/>
      <c r="J108" s="369"/>
    </row>
    <row r="109" spans="1:10" s="16" customFormat="1" ht="20.25" customHeight="1" x14ac:dyDescent="0.25">
      <c r="A109" s="71" t="s">
        <v>203</v>
      </c>
      <c r="B109" s="363"/>
      <c r="C109" s="363"/>
      <c r="D109" s="127"/>
      <c r="E109" s="364"/>
      <c r="F109" s="365"/>
      <c r="G109" s="366"/>
      <c r="H109" s="367"/>
      <c r="I109" s="368"/>
      <c r="J109" s="369"/>
    </row>
    <row r="110" spans="1:10" s="16" customFormat="1" ht="20.25" customHeight="1" x14ac:dyDescent="0.25">
      <c r="A110" s="71" t="s">
        <v>204</v>
      </c>
      <c r="B110" s="363"/>
      <c r="C110" s="363"/>
      <c r="D110" s="127"/>
      <c r="E110" s="364"/>
      <c r="F110" s="365"/>
      <c r="G110" s="366"/>
      <c r="H110" s="367"/>
      <c r="I110" s="368"/>
      <c r="J110" s="369"/>
    </row>
    <row r="111" spans="1:10" s="16" customFormat="1" ht="20.25" customHeight="1" x14ac:dyDescent="0.25">
      <c r="A111" s="71" t="s">
        <v>205</v>
      </c>
      <c r="B111" s="363"/>
      <c r="C111" s="363"/>
      <c r="D111" s="127"/>
      <c r="E111" s="364"/>
      <c r="F111" s="365"/>
      <c r="G111" s="366"/>
      <c r="H111" s="367"/>
      <c r="I111" s="368"/>
      <c r="J111" s="369"/>
    </row>
    <row r="112" spans="1:10" s="16" customFormat="1" ht="20.25" customHeight="1" x14ac:dyDescent="0.25">
      <c r="A112" s="71" t="s">
        <v>206</v>
      </c>
      <c r="B112" s="363"/>
      <c r="C112" s="363"/>
      <c r="D112" s="127"/>
      <c r="E112" s="364"/>
      <c r="F112" s="365"/>
      <c r="G112" s="366"/>
      <c r="H112" s="367"/>
      <c r="I112" s="368"/>
      <c r="J112" s="369"/>
    </row>
    <row r="113" spans="1:10" s="16" customFormat="1" ht="20.25" customHeight="1" x14ac:dyDescent="0.25">
      <c r="A113" s="71" t="s">
        <v>207</v>
      </c>
      <c r="B113" s="363"/>
      <c r="C113" s="363"/>
      <c r="D113" s="127"/>
      <c r="E113" s="364"/>
      <c r="F113" s="365"/>
      <c r="G113" s="366"/>
      <c r="H113" s="367"/>
      <c r="I113" s="368"/>
      <c r="J113" s="369"/>
    </row>
    <row r="114" spans="1:10" s="16" customFormat="1" ht="20.25" customHeight="1" x14ac:dyDescent="0.25">
      <c r="A114" s="71" t="s">
        <v>208</v>
      </c>
      <c r="B114" s="363"/>
      <c r="C114" s="363"/>
      <c r="D114" s="127"/>
      <c r="E114" s="364"/>
      <c r="F114" s="365"/>
      <c r="G114" s="366"/>
      <c r="H114" s="367"/>
      <c r="I114" s="368"/>
      <c r="J114" s="369"/>
    </row>
    <row r="115" spans="1:10" s="16" customFormat="1" ht="20.25" customHeight="1" x14ac:dyDescent="0.25">
      <c r="A115" s="71" t="s">
        <v>226</v>
      </c>
      <c r="B115" s="363"/>
      <c r="C115" s="363"/>
      <c r="D115" s="127"/>
      <c r="E115" s="384"/>
      <c r="F115" s="384"/>
      <c r="G115" s="384"/>
      <c r="H115" s="279"/>
      <c r="I115" s="279"/>
      <c r="J115" s="280"/>
    </row>
    <row r="116" spans="1:10" s="16" customFormat="1" ht="20.25" customHeight="1" thickBot="1" x14ac:dyDescent="0.3">
      <c r="A116" s="72" t="s">
        <v>227</v>
      </c>
      <c r="B116" s="385"/>
      <c r="C116" s="385"/>
      <c r="D116" s="128"/>
      <c r="E116" s="386"/>
      <c r="F116" s="386"/>
      <c r="G116" s="386"/>
      <c r="H116" s="387"/>
      <c r="I116" s="387"/>
      <c r="J116" s="388"/>
    </row>
    <row r="117" spans="1:10" ht="15.75" thickBot="1" x14ac:dyDescent="0.3">
      <c r="B117" s="7"/>
      <c r="C117" s="8"/>
      <c r="D117" s="8"/>
      <c r="E117" s="8"/>
      <c r="F117" s="8"/>
      <c r="G117" s="8"/>
      <c r="H117" s="8"/>
      <c r="I117" s="8"/>
      <c r="J117" s="8"/>
    </row>
    <row r="118" spans="1:10" s="10" customFormat="1" x14ac:dyDescent="0.25">
      <c r="A118" s="207">
        <v>12</v>
      </c>
      <c r="B118" s="231" t="s">
        <v>131</v>
      </c>
      <c r="C118" s="231"/>
      <c r="D118" s="231"/>
      <c r="E118" s="231"/>
      <c r="F118" s="231"/>
      <c r="G118" s="231"/>
      <c r="H118" s="231"/>
      <c r="I118" s="231"/>
      <c r="J118" s="300"/>
    </row>
    <row r="119" spans="1:10" s="10" customFormat="1" ht="30" x14ac:dyDescent="0.25">
      <c r="A119" s="310"/>
      <c r="B119" s="389" t="s">
        <v>106</v>
      </c>
      <c r="C119" s="389"/>
      <c r="D119" s="73" t="s">
        <v>107</v>
      </c>
      <c r="E119" s="390" t="s">
        <v>104</v>
      </c>
      <c r="F119" s="390"/>
      <c r="G119" s="390"/>
      <c r="H119" s="375" t="s">
        <v>105</v>
      </c>
      <c r="I119" s="375"/>
      <c r="J119" s="376"/>
    </row>
    <row r="120" spans="1:10" s="16" customFormat="1" ht="21.75" customHeight="1" x14ac:dyDescent="0.25">
      <c r="A120" s="71" t="s">
        <v>108</v>
      </c>
      <c r="B120" s="363"/>
      <c r="C120" s="363"/>
      <c r="D120" s="127"/>
      <c r="E120" s="364"/>
      <c r="F120" s="365"/>
      <c r="G120" s="366"/>
      <c r="H120" s="367"/>
      <c r="I120" s="368"/>
      <c r="J120" s="369"/>
    </row>
    <row r="121" spans="1:10" s="16" customFormat="1" ht="21.75" customHeight="1" x14ac:dyDescent="0.25">
      <c r="A121" s="71" t="s">
        <v>109</v>
      </c>
      <c r="B121" s="363"/>
      <c r="C121" s="363"/>
      <c r="D121" s="127"/>
      <c r="E121" s="364"/>
      <c r="F121" s="365"/>
      <c r="G121" s="366"/>
      <c r="H121" s="367"/>
      <c r="I121" s="368"/>
      <c r="J121" s="369"/>
    </row>
    <row r="122" spans="1:10" s="16" customFormat="1" ht="21.75" customHeight="1" x14ac:dyDescent="0.25">
      <c r="A122" s="71" t="s">
        <v>110</v>
      </c>
      <c r="B122" s="363"/>
      <c r="C122" s="363"/>
      <c r="D122" s="127"/>
      <c r="E122" s="364"/>
      <c r="F122" s="365"/>
      <c r="G122" s="366"/>
      <c r="H122" s="367"/>
      <c r="I122" s="368"/>
      <c r="J122" s="369"/>
    </row>
    <row r="123" spans="1:10" s="16" customFormat="1" ht="21.75" customHeight="1" x14ac:dyDescent="0.25">
      <c r="A123" s="71" t="s">
        <v>111</v>
      </c>
      <c r="B123" s="363"/>
      <c r="C123" s="363"/>
      <c r="D123" s="127"/>
      <c r="E123" s="364"/>
      <c r="F123" s="365"/>
      <c r="G123" s="366"/>
      <c r="H123" s="367"/>
      <c r="I123" s="368"/>
      <c r="J123" s="369"/>
    </row>
    <row r="124" spans="1:10" s="16" customFormat="1" ht="21.75" customHeight="1" x14ac:dyDescent="0.25">
      <c r="A124" s="71" t="s">
        <v>112</v>
      </c>
      <c r="B124" s="363"/>
      <c r="C124" s="363"/>
      <c r="D124" s="127"/>
      <c r="E124" s="364"/>
      <c r="F124" s="365"/>
      <c r="G124" s="366"/>
      <c r="H124" s="367"/>
      <c r="I124" s="368"/>
      <c r="J124" s="369"/>
    </row>
    <row r="125" spans="1:10" s="16" customFormat="1" ht="21.75" customHeight="1" x14ac:dyDescent="0.25">
      <c r="A125" s="71" t="s">
        <v>113</v>
      </c>
      <c r="B125" s="363"/>
      <c r="C125" s="363"/>
      <c r="D125" s="127"/>
      <c r="E125" s="364"/>
      <c r="F125" s="365"/>
      <c r="G125" s="366"/>
      <c r="H125" s="367"/>
      <c r="I125" s="368"/>
      <c r="J125" s="369"/>
    </row>
    <row r="126" spans="1:10" s="16" customFormat="1" ht="21.75" customHeight="1" x14ac:dyDescent="0.25">
      <c r="A126" s="71" t="s">
        <v>114</v>
      </c>
      <c r="B126" s="363"/>
      <c r="C126" s="363"/>
      <c r="D126" s="127"/>
      <c r="E126" s="364"/>
      <c r="F126" s="365"/>
      <c r="G126" s="366"/>
      <c r="H126" s="367"/>
      <c r="I126" s="368"/>
      <c r="J126" s="369"/>
    </row>
    <row r="127" spans="1:10" s="16" customFormat="1" ht="21.75" customHeight="1" x14ac:dyDescent="0.25">
      <c r="A127" s="71" t="s">
        <v>115</v>
      </c>
      <c r="B127" s="363"/>
      <c r="C127" s="363"/>
      <c r="D127" s="127"/>
      <c r="E127" s="364"/>
      <c r="F127" s="365"/>
      <c r="G127" s="366"/>
      <c r="H127" s="367"/>
      <c r="I127" s="368"/>
      <c r="J127" s="369"/>
    </row>
    <row r="128" spans="1:10" s="16" customFormat="1" ht="21.75" customHeight="1" x14ac:dyDescent="0.25">
      <c r="A128" s="71" t="s">
        <v>116</v>
      </c>
      <c r="B128" s="363"/>
      <c r="C128" s="363"/>
      <c r="D128" s="127"/>
      <c r="E128" s="364"/>
      <c r="F128" s="365"/>
      <c r="G128" s="366"/>
      <c r="H128" s="367"/>
      <c r="I128" s="368"/>
      <c r="J128" s="369"/>
    </row>
    <row r="129" spans="1:10" s="16" customFormat="1" ht="21.75" customHeight="1" thickBot="1" x14ac:dyDescent="0.3">
      <c r="A129" s="72" t="s">
        <v>229</v>
      </c>
      <c r="B129" s="385"/>
      <c r="C129" s="385"/>
      <c r="D129" s="128"/>
      <c r="E129" s="391"/>
      <c r="F129" s="392"/>
      <c r="G129" s="393"/>
      <c r="H129" s="394"/>
      <c r="I129" s="395"/>
      <c r="J129" s="396"/>
    </row>
    <row r="130" spans="1:10" ht="15.75" thickBot="1" x14ac:dyDescent="0.3"/>
    <row r="131" spans="1:10" x14ac:dyDescent="0.25">
      <c r="A131" s="298">
        <v>13</v>
      </c>
      <c r="B131" s="231" t="s">
        <v>132</v>
      </c>
      <c r="C131" s="231"/>
      <c r="D131" s="231"/>
      <c r="E131" s="231"/>
      <c r="F131" s="231"/>
      <c r="G131" s="231"/>
      <c r="H131" s="231"/>
      <c r="I131" s="231"/>
      <c r="J131" s="300"/>
    </row>
    <row r="132" spans="1:10" x14ac:dyDescent="0.25">
      <c r="A132" s="299"/>
      <c r="B132" s="301" t="s">
        <v>13</v>
      </c>
      <c r="C132" s="301"/>
      <c r="D132" s="301"/>
      <c r="E132" s="301" t="s">
        <v>14</v>
      </c>
      <c r="F132" s="301"/>
      <c r="G132" s="301"/>
      <c r="H132" s="301"/>
      <c r="I132" s="301"/>
      <c r="J132" s="302"/>
    </row>
    <row r="133" spans="1:10" s="16" customFormat="1" ht="21.75" customHeight="1" x14ac:dyDescent="0.25">
      <c r="A133" s="71" t="s">
        <v>117</v>
      </c>
      <c r="B133" s="290"/>
      <c r="C133" s="291"/>
      <c r="D133" s="293"/>
      <c r="E133" s="290"/>
      <c r="F133" s="291"/>
      <c r="G133" s="291"/>
      <c r="H133" s="291"/>
      <c r="I133" s="291"/>
      <c r="J133" s="292"/>
    </row>
    <row r="134" spans="1:10" s="16" customFormat="1" ht="21.75" customHeight="1" x14ac:dyDescent="0.25">
      <c r="A134" s="71" t="s">
        <v>118</v>
      </c>
      <c r="B134" s="290"/>
      <c r="C134" s="291"/>
      <c r="D134" s="293"/>
      <c r="E134" s="290"/>
      <c r="F134" s="291"/>
      <c r="G134" s="291"/>
      <c r="H134" s="291"/>
      <c r="I134" s="291"/>
      <c r="J134" s="292"/>
    </row>
    <row r="135" spans="1:10" s="16" customFormat="1" ht="21.75" customHeight="1" x14ac:dyDescent="0.25">
      <c r="A135" s="71" t="s">
        <v>119</v>
      </c>
      <c r="B135" s="290"/>
      <c r="C135" s="291"/>
      <c r="D135" s="293"/>
      <c r="E135" s="290"/>
      <c r="F135" s="291"/>
      <c r="G135" s="291"/>
      <c r="H135" s="291"/>
      <c r="I135" s="291"/>
      <c r="J135" s="292"/>
    </row>
    <row r="136" spans="1:10" s="16" customFormat="1" ht="21.75" customHeight="1" x14ac:dyDescent="0.25">
      <c r="A136" s="71" t="s">
        <v>120</v>
      </c>
      <c r="B136" s="290"/>
      <c r="C136" s="291"/>
      <c r="D136" s="293"/>
      <c r="E136" s="290"/>
      <c r="F136" s="291"/>
      <c r="G136" s="291"/>
      <c r="H136" s="291"/>
      <c r="I136" s="291"/>
      <c r="J136" s="292"/>
    </row>
    <row r="137" spans="1:10" s="16" customFormat="1" ht="21.75" customHeight="1" thickBot="1" x14ac:dyDescent="0.3">
      <c r="A137" s="72" t="s">
        <v>121</v>
      </c>
      <c r="B137" s="294"/>
      <c r="C137" s="295"/>
      <c r="D137" s="296"/>
      <c r="E137" s="294"/>
      <c r="F137" s="295"/>
      <c r="G137" s="295"/>
      <c r="H137" s="295"/>
      <c r="I137" s="295"/>
      <c r="J137" s="297"/>
    </row>
    <row r="138" spans="1:10" ht="15.75" thickBot="1" x14ac:dyDescent="0.3"/>
    <row r="139" spans="1:10" x14ac:dyDescent="0.25">
      <c r="A139" s="207">
        <v>14</v>
      </c>
      <c r="B139" s="231" t="s">
        <v>137</v>
      </c>
      <c r="C139" s="231"/>
      <c r="D139" s="231"/>
      <c r="E139" s="231"/>
      <c r="F139" s="231"/>
      <c r="G139" s="231"/>
      <c r="H139" s="231"/>
      <c r="I139" s="231"/>
      <c r="J139" s="300"/>
    </row>
    <row r="140" spans="1:10" ht="26.25" customHeight="1" x14ac:dyDescent="0.25">
      <c r="A140" s="208"/>
      <c r="B140" s="319" t="s">
        <v>133</v>
      </c>
      <c r="C140" s="319"/>
      <c r="D140" s="313"/>
      <c r="E140" s="313"/>
      <c r="F140" s="313"/>
      <c r="G140" s="313"/>
      <c r="H140" s="313"/>
      <c r="I140" s="313"/>
      <c r="J140" s="314"/>
    </row>
    <row r="141" spans="1:10" ht="26.25" customHeight="1" x14ac:dyDescent="0.25">
      <c r="A141" s="208"/>
      <c r="B141" s="312" t="s">
        <v>134</v>
      </c>
      <c r="C141" s="312"/>
      <c r="D141" s="313"/>
      <c r="E141" s="313"/>
      <c r="F141" s="313"/>
      <c r="G141" s="313"/>
      <c r="H141" s="313"/>
      <c r="I141" s="313"/>
      <c r="J141" s="314"/>
    </row>
    <row r="142" spans="1:10" ht="26.25" customHeight="1" x14ac:dyDescent="0.25">
      <c r="A142" s="208"/>
      <c r="B142" s="312" t="s">
        <v>135</v>
      </c>
      <c r="C142" s="312"/>
      <c r="D142" s="313"/>
      <c r="E142" s="313"/>
      <c r="F142" s="313"/>
      <c r="G142" s="313"/>
      <c r="H142" s="313"/>
      <c r="I142" s="313"/>
      <c r="J142" s="314"/>
    </row>
    <row r="143" spans="1:10" ht="26.25" customHeight="1" thickBot="1" x14ac:dyDescent="0.3">
      <c r="A143" s="209"/>
      <c r="B143" s="315" t="s">
        <v>136</v>
      </c>
      <c r="C143" s="315"/>
      <c r="D143" s="316"/>
      <c r="E143" s="316"/>
      <c r="F143" s="316"/>
      <c r="G143" s="316"/>
      <c r="H143" s="316"/>
      <c r="I143" s="316"/>
      <c r="J143" s="317"/>
    </row>
    <row r="145" spans="2:10" ht="17.25" customHeight="1" x14ac:dyDescent="0.25">
      <c r="B145" s="109" t="s">
        <v>28</v>
      </c>
      <c r="C145" s="318"/>
      <c r="D145" s="318"/>
    </row>
    <row r="146" spans="2:10" ht="17.25" customHeight="1" x14ac:dyDescent="0.25">
      <c r="B146" s="109" t="s">
        <v>25</v>
      </c>
      <c r="C146" s="318"/>
      <c r="D146" s="318"/>
      <c r="F146" s="311" t="s">
        <v>27</v>
      </c>
      <c r="G146" s="311"/>
      <c r="H146" s="318"/>
      <c r="I146" s="318"/>
      <c r="J146" s="318"/>
    </row>
    <row r="148" spans="2:10" x14ac:dyDescent="0.25">
      <c r="B148" s="109" t="s">
        <v>26</v>
      </c>
      <c r="C148" s="9"/>
      <c r="D148" s="9"/>
      <c r="F148" s="311" t="s">
        <v>43</v>
      </c>
      <c r="G148" s="311"/>
      <c r="H148" s="9"/>
      <c r="I148" s="9"/>
      <c r="J148" s="9"/>
    </row>
  </sheetData>
  <sheetProtection algorithmName="SHA-512" hashValue="p+9OiTD2BrQKxsbzOpllWKfOR9Op3kr2vu3aW+w5EEtu6LF/FvUGveMvZXNNcai1uR79eI+P7oDUvMUeaALQDw==" saltValue="D4HWZtr8Fxrp4sb2uACb/g==" spinCount="100000" sheet="1" selectLockedCells="1"/>
  <mergeCells count="259">
    <mergeCell ref="F148:G148"/>
    <mergeCell ref="B142:C142"/>
    <mergeCell ref="D142:J142"/>
    <mergeCell ref="B143:C143"/>
    <mergeCell ref="D143:J143"/>
    <mergeCell ref="C145:D145"/>
    <mergeCell ref="C146:D146"/>
    <mergeCell ref="F146:G146"/>
    <mergeCell ref="H146:J146"/>
    <mergeCell ref="B136:D136"/>
    <mergeCell ref="E136:J136"/>
    <mergeCell ref="B137:D137"/>
    <mergeCell ref="E137:J137"/>
    <mergeCell ref="A139:A143"/>
    <mergeCell ref="B139:J139"/>
    <mergeCell ref="B140:C140"/>
    <mergeCell ref="D140:J140"/>
    <mergeCell ref="B141:C141"/>
    <mergeCell ref="D141:J141"/>
    <mergeCell ref="B133:D133"/>
    <mergeCell ref="E133:J133"/>
    <mergeCell ref="B134:D134"/>
    <mergeCell ref="E134:J134"/>
    <mergeCell ref="B135:D135"/>
    <mergeCell ref="E135:J135"/>
    <mergeCell ref="B129:C129"/>
    <mergeCell ref="E129:G129"/>
    <mergeCell ref="H129:J129"/>
    <mergeCell ref="A131:A132"/>
    <mergeCell ref="B131:J131"/>
    <mergeCell ref="B132:D132"/>
    <mergeCell ref="E132:J132"/>
    <mergeCell ref="B127:C127"/>
    <mergeCell ref="E127:G127"/>
    <mergeCell ref="H127:J127"/>
    <mergeCell ref="B128:C128"/>
    <mergeCell ref="E128:G128"/>
    <mergeCell ref="H128:J128"/>
    <mergeCell ref="B125:C125"/>
    <mergeCell ref="E125:G125"/>
    <mergeCell ref="H125:J125"/>
    <mergeCell ref="B126:C126"/>
    <mergeCell ref="E126:G126"/>
    <mergeCell ref="H126:J126"/>
    <mergeCell ref="B123:C123"/>
    <mergeCell ref="E123:G123"/>
    <mergeCell ref="H123:J123"/>
    <mergeCell ref="B124:C124"/>
    <mergeCell ref="E124:G124"/>
    <mergeCell ref="H124:J124"/>
    <mergeCell ref="B121:C121"/>
    <mergeCell ref="E121:G121"/>
    <mergeCell ref="H121:J121"/>
    <mergeCell ref="B122:C122"/>
    <mergeCell ref="E122:G122"/>
    <mergeCell ref="H122:J122"/>
    <mergeCell ref="A118:A119"/>
    <mergeCell ref="B118:J118"/>
    <mergeCell ref="B119:C119"/>
    <mergeCell ref="E119:G119"/>
    <mergeCell ref="H119:J119"/>
    <mergeCell ref="B120:C120"/>
    <mergeCell ref="E120:G120"/>
    <mergeCell ref="H120:J120"/>
    <mergeCell ref="B115:C115"/>
    <mergeCell ref="E115:G115"/>
    <mergeCell ref="H115:J115"/>
    <mergeCell ref="B116:C116"/>
    <mergeCell ref="E116:G116"/>
    <mergeCell ref="H116:J116"/>
    <mergeCell ref="B113:C113"/>
    <mergeCell ref="E113:G113"/>
    <mergeCell ref="H113:J113"/>
    <mergeCell ref="B114:C114"/>
    <mergeCell ref="E114:G114"/>
    <mergeCell ref="H114:J114"/>
    <mergeCell ref="B111:C111"/>
    <mergeCell ref="E111:G111"/>
    <mergeCell ref="H111:J111"/>
    <mergeCell ref="B112:C112"/>
    <mergeCell ref="E112:G112"/>
    <mergeCell ref="H112:J112"/>
    <mergeCell ref="B109:C109"/>
    <mergeCell ref="E109:G109"/>
    <mergeCell ref="H109:J109"/>
    <mergeCell ref="B110:C110"/>
    <mergeCell ref="E110:G110"/>
    <mergeCell ref="H110:J110"/>
    <mergeCell ref="B107:C107"/>
    <mergeCell ref="E107:G107"/>
    <mergeCell ref="H107:J107"/>
    <mergeCell ref="B108:C108"/>
    <mergeCell ref="E108:G108"/>
    <mergeCell ref="H108:J108"/>
    <mergeCell ref="H103:J103"/>
    <mergeCell ref="A105:A106"/>
    <mergeCell ref="E105:J105"/>
    <mergeCell ref="B106:C106"/>
    <mergeCell ref="E106:G106"/>
    <mergeCell ref="H106:J106"/>
    <mergeCell ref="A101:A103"/>
    <mergeCell ref="B101:B103"/>
    <mergeCell ref="D101:E101"/>
    <mergeCell ref="F101:G101"/>
    <mergeCell ref="H101:J101"/>
    <mergeCell ref="D102:E102"/>
    <mergeCell ref="F102:G102"/>
    <mergeCell ref="H102:J102"/>
    <mergeCell ref="D103:E103"/>
    <mergeCell ref="F103:G103"/>
    <mergeCell ref="A99:A100"/>
    <mergeCell ref="B99:B100"/>
    <mergeCell ref="D99:E99"/>
    <mergeCell ref="F99:G99"/>
    <mergeCell ref="H99:J99"/>
    <mergeCell ref="D100:E100"/>
    <mergeCell ref="F100:G100"/>
    <mergeCell ref="H100:J100"/>
    <mergeCell ref="H96:J96"/>
    <mergeCell ref="D97:E97"/>
    <mergeCell ref="F97:G97"/>
    <mergeCell ref="H97:J97"/>
    <mergeCell ref="D98:E98"/>
    <mergeCell ref="F98:G98"/>
    <mergeCell ref="H98:J98"/>
    <mergeCell ref="A94:A98"/>
    <mergeCell ref="B94:B98"/>
    <mergeCell ref="D94:E94"/>
    <mergeCell ref="F94:G94"/>
    <mergeCell ref="H94:J94"/>
    <mergeCell ref="D95:E95"/>
    <mergeCell ref="F95:G95"/>
    <mergeCell ref="H95:J95"/>
    <mergeCell ref="D96:E96"/>
    <mergeCell ref="F96:G96"/>
    <mergeCell ref="A92:A93"/>
    <mergeCell ref="B92:B93"/>
    <mergeCell ref="D92:E92"/>
    <mergeCell ref="F92:G92"/>
    <mergeCell ref="H92:J92"/>
    <mergeCell ref="D93:E93"/>
    <mergeCell ref="F93:G93"/>
    <mergeCell ref="H93:J93"/>
    <mergeCell ref="A90:A91"/>
    <mergeCell ref="B90:B91"/>
    <mergeCell ref="D90:E90"/>
    <mergeCell ref="F90:G90"/>
    <mergeCell ref="H90:J90"/>
    <mergeCell ref="D91:E91"/>
    <mergeCell ref="F91:G91"/>
    <mergeCell ref="H91:J91"/>
    <mergeCell ref="F87:G87"/>
    <mergeCell ref="H87:J87"/>
    <mergeCell ref="D88:E88"/>
    <mergeCell ref="F88:G88"/>
    <mergeCell ref="H88:J88"/>
    <mergeCell ref="D89:E89"/>
    <mergeCell ref="F89:G89"/>
    <mergeCell ref="H89:J89"/>
    <mergeCell ref="H84:J84"/>
    <mergeCell ref="A85:A89"/>
    <mergeCell ref="B85:B89"/>
    <mergeCell ref="D85:E85"/>
    <mergeCell ref="F85:G85"/>
    <mergeCell ref="H85:J85"/>
    <mergeCell ref="D86:E86"/>
    <mergeCell ref="F86:G86"/>
    <mergeCell ref="H86:J86"/>
    <mergeCell ref="D87:E87"/>
    <mergeCell ref="A82:A84"/>
    <mergeCell ref="B82:B84"/>
    <mergeCell ref="D82:E82"/>
    <mergeCell ref="F82:G82"/>
    <mergeCell ref="H82:J82"/>
    <mergeCell ref="D83:E83"/>
    <mergeCell ref="F83:G83"/>
    <mergeCell ref="H83:J83"/>
    <mergeCell ref="D84:E84"/>
    <mergeCell ref="F84:G84"/>
    <mergeCell ref="D81:E81"/>
    <mergeCell ref="F81:G81"/>
    <mergeCell ref="H81:J81"/>
    <mergeCell ref="A77:A78"/>
    <mergeCell ref="B77:J77"/>
    <mergeCell ref="D78:E78"/>
    <mergeCell ref="F78:G78"/>
    <mergeCell ref="H78:J78"/>
    <mergeCell ref="A79:A80"/>
    <mergeCell ref="B79:B80"/>
    <mergeCell ref="D79:E79"/>
    <mergeCell ref="F79:G79"/>
    <mergeCell ref="H79:J79"/>
    <mergeCell ref="B55:D55"/>
    <mergeCell ref="G55:J55"/>
    <mergeCell ref="A57:A75"/>
    <mergeCell ref="B57:J57"/>
    <mergeCell ref="B69:J69"/>
    <mergeCell ref="B75:D75"/>
    <mergeCell ref="F75:J75"/>
    <mergeCell ref="D80:E80"/>
    <mergeCell ref="F80:G80"/>
    <mergeCell ref="H80:J80"/>
    <mergeCell ref="B53:D53"/>
    <mergeCell ref="G53:J53"/>
    <mergeCell ref="B48:D48"/>
    <mergeCell ref="G48:J48"/>
    <mergeCell ref="B49:D49"/>
    <mergeCell ref="G49:J49"/>
    <mergeCell ref="B50:D50"/>
    <mergeCell ref="G50:J50"/>
    <mergeCell ref="B54:D54"/>
    <mergeCell ref="G54:J54"/>
    <mergeCell ref="A46:A47"/>
    <mergeCell ref="B46:D46"/>
    <mergeCell ref="E46:E47"/>
    <mergeCell ref="F46:F47"/>
    <mergeCell ref="G46:J47"/>
    <mergeCell ref="B47:D47"/>
    <mergeCell ref="B51:D51"/>
    <mergeCell ref="G51:J51"/>
    <mergeCell ref="B52:D52"/>
    <mergeCell ref="G52:J52"/>
    <mergeCell ref="B43:C43"/>
    <mergeCell ref="E43:F43"/>
    <mergeCell ref="G43:H43"/>
    <mergeCell ref="I43:J43"/>
    <mergeCell ref="B44:D44"/>
    <mergeCell ref="E44:F44"/>
    <mergeCell ref="G44:H44"/>
    <mergeCell ref="I44:J44"/>
    <mergeCell ref="A41:A44"/>
    <mergeCell ref="B41:C41"/>
    <mergeCell ref="E41:F41"/>
    <mergeCell ref="G41:H41"/>
    <mergeCell ref="I41:J41"/>
    <mergeCell ref="B42:C42"/>
    <mergeCell ref="E42:F42"/>
    <mergeCell ref="G42:H42"/>
    <mergeCell ref="I42:J42"/>
    <mergeCell ref="E1:J4"/>
    <mergeCell ref="A5:J6"/>
    <mergeCell ref="D8:J8"/>
    <mergeCell ref="D12:J12"/>
    <mergeCell ref="A14:A32"/>
    <mergeCell ref="B14:J14"/>
    <mergeCell ref="B15:J15"/>
    <mergeCell ref="B16:J32"/>
    <mergeCell ref="A37:A39"/>
    <mergeCell ref="B37:C38"/>
    <mergeCell ref="D37:D38"/>
    <mergeCell ref="E37:I38"/>
    <mergeCell ref="B39:C39"/>
    <mergeCell ref="E39:I39"/>
    <mergeCell ref="A34:A35"/>
    <mergeCell ref="B34:C34"/>
    <mergeCell ref="D34:E34"/>
    <mergeCell ref="H34:J35"/>
    <mergeCell ref="B35:C35"/>
    <mergeCell ref="D35:E35"/>
  </mergeCells>
  <pageMargins left="0.74803149606299213" right="0.39370078740157483" top="0.70866141732283472" bottom="0.59055118110236227" header="0.31496062992125984" footer="0.31496062992125984"/>
  <pageSetup paperSize="9" scale="70" fitToHeight="0" orientation="landscape" r:id="rId1"/>
  <headerFooter>
    <oddFooter>&amp;LPovabilo k predložitvi vlog za sofinanciranje operacij prednostne naložbe 6.3 z mehanizmom CTN, 303-2/2021 - OBRAZEC 5b&amp;RStran &amp;P od &amp;N</oddFooter>
  </headerFooter>
  <rowBreaks count="5" manualBreakCount="5">
    <brk id="36" max="9" man="1"/>
    <brk id="56" max="16383" man="1"/>
    <brk id="75" max="9" man="1"/>
    <brk id="104" max="9" man="1"/>
    <brk id="129"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8"/>
  <sheetViews>
    <sheetView showGridLines="0" view="pageBreakPreview" zoomScaleNormal="85" zoomScaleSheetLayoutView="100" workbookViewId="0">
      <selection activeCell="D12" sqref="D12:J12"/>
    </sheetView>
  </sheetViews>
  <sheetFormatPr defaultColWidth="9.140625" defaultRowHeight="15" x14ac:dyDescent="0.25"/>
  <cols>
    <col min="1" max="1" width="5.140625" style="14" customWidth="1"/>
    <col min="2" max="2" width="23.7109375" style="3" customWidth="1"/>
    <col min="3" max="3" width="20.85546875" style="3" customWidth="1"/>
    <col min="4" max="4" width="22.42578125" style="3" customWidth="1"/>
    <col min="5" max="5" width="21.42578125" style="3" customWidth="1"/>
    <col min="6" max="6" width="24.42578125" style="3" customWidth="1"/>
    <col min="7" max="7" width="19.85546875" style="3" customWidth="1"/>
    <col min="8" max="8" width="21.28515625" style="3" customWidth="1"/>
    <col min="9" max="9" width="17.5703125" style="3" customWidth="1"/>
    <col min="10" max="10" width="14.140625" style="3" customWidth="1"/>
    <col min="11" max="16384" width="9.140625" style="3"/>
  </cols>
  <sheetData>
    <row r="1" spans="1:11" ht="15" customHeight="1" x14ac:dyDescent="0.25">
      <c r="A1" s="11"/>
      <c r="B1" s="2"/>
      <c r="C1" s="2"/>
      <c r="D1" s="2"/>
      <c r="E1" s="158" t="s">
        <v>242</v>
      </c>
      <c r="F1" s="158"/>
      <c r="G1" s="158"/>
      <c r="H1" s="158"/>
      <c r="I1" s="158"/>
      <c r="J1" s="159"/>
    </row>
    <row r="2" spans="1:11" ht="14.45" customHeight="1" x14ac:dyDescent="0.25">
      <c r="A2" s="12"/>
      <c r="B2" s="4"/>
      <c r="C2" s="4"/>
      <c r="D2" s="4"/>
      <c r="E2" s="160"/>
      <c r="F2" s="160"/>
      <c r="G2" s="160"/>
      <c r="H2" s="160"/>
      <c r="I2" s="160"/>
      <c r="J2" s="161"/>
    </row>
    <row r="3" spans="1:11" ht="14.45" customHeight="1" x14ac:dyDescent="0.25">
      <c r="A3" s="12"/>
      <c r="B3" s="4"/>
      <c r="C3" s="4"/>
      <c r="D3" s="4"/>
      <c r="E3" s="160"/>
      <c r="F3" s="160"/>
      <c r="G3" s="160"/>
      <c r="H3" s="160"/>
      <c r="I3" s="160"/>
      <c r="J3" s="161"/>
    </row>
    <row r="4" spans="1:11" ht="21.75" customHeight="1" thickBot="1" x14ac:dyDescent="0.3">
      <c r="A4" s="13"/>
      <c r="B4" s="5"/>
      <c r="C4" s="5"/>
      <c r="D4" s="5"/>
      <c r="E4" s="162"/>
      <c r="F4" s="162"/>
      <c r="G4" s="162"/>
      <c r="H4" s="162"/>
      <c r="I4" s="162"/>
      <c r="J4" s="163"/>
    </row>
    <row r="5" spans="1:11" ht="21" customHeight="1" x14ac:dyDescent="0.25">
      <c r="A5" s="164" t="s">
        <v>215</v>
      </c>
      <c r="B5" s="165"/>
      <c r="C5" s="165"/>
      <c r="D5" s="165"/>
      <c r="E5" s="165"/>
      <c r="F5" s="165"/>
      <c r="G5" s="165"/>
      <c r="H5" s="165"/>
      <c r="I5" s="165"/>
      <c r="J5" s="166"/>
    </row>
    <row r="6" spans="1:11" ht="27.75" customHeight="1" thickBot="1" x14ac:dyDescent="0.3">
      <c r="A6" s="167"/>
      <c r="B6" s="168"/>
      <c r="C6" s="168"/>
      <c r="D6" s="168"/>
      <c r="E6" s="168"/>
      <c r="F6" s="168"/>
      <c r="G6" s="168"/>
      <c r="H6" s="168"/>
      <c r="I6" s="168"/>
      <c r="J6" s="169"/>
    </row>
    <row r="7" spans="1:11" ht="15.75" thickBot="1" x14ac:dyDescent="0.3"/>
    <row r="8" spans="1:11" ht="15.75" thickBot="1" x14ac:dyDescent="0.3">
      <c r="A8" s="87">
        <v>1</v>
      </c>
      <c r="B8" s="74" t="s">
        <v>123</v>
      </c>
      <c r="C8" s="75"/>
      <c r="D8" s="329">
        <f>'5a_KROVNI_OPERACIJA'!D8:J9</f>
        <v>0</v>
      </c>
      <c r="E8" s="330"/>
      <c r="F8" s="330"/>
      <c r="G8" s="330"/>
      <c r="H8" s="330"/>
      <c r="I8" s="330"/>
      <c r="J8" s="331"/>
    </row>
    <row r="9" spans="1:11" ht="15.75" thickBot="1" x14ac:dyDescent="0.3">
      <c r="A9" s="91"/>
      <c r="B9" s="10"/>
      <c r="C9" s="10"/>
    </row>
    <row r="10" spans="1:11" ht="15.75" thickBot="1" x14ac:dyDescent="0.3">
      <c r="A10" s="87">
        <v>2</v>
      </c>
      <c r="B10" s="74" t="s">
        <v>138</v>
      </c>
      <c r="C10" s="75"/>
      <c r="D10" s="90" t="s">
        <v>166</v>
      </c>
      <c r="E10" s="92"/>
      <c r="F10" s="92"/>
      <c r="G10" s="92"/>
      <c r="H10" s="92"/>
      <c r="I10" s="92"/>
      <c r="J10" s="93"/>
    </row>
    <row r="11" spans="1:11" s="24" customFormat="1" ht="15.75" thickBot="1" x14ac:dyDescent="0.3">
      <c r="A11" s="108"/>
      <c r="B11" s="106"/>
      <c r="C11" s="106"/>
      <c r="D11" s="107"/>
      <c r="E11" s="107"/>
      <c r="F11" s="107"/>
      <c r="G11" s="107"/>
      <c r="H11" s="107"/>
      <c r="I11" s="107"/>
      <c r="J11" s="107"/>
      <c r="K11" s="77"/>
    </row>
    <row r="12" spans="1:11" ht="15.75" thickBot="1" x14ac:dyDescent="0.3">
      <c r="A12" s="87">
        <v>3</v>
      </c>
      <c r="B12" s="74" t="s">
        <v>122</v>
      </c>
      <c r="C12" s="75"/>
      <c r="D12" s="332"/>
      <c r="E12" s="333"/>
      <c r="F12" s="333"/>
      <c r="G12" s="333"/>
      <c r="H12" s="333"/>
      <c r="I12" s="333"/>
      <c r="J12" s="334"/>
    </row>
    <row r="13" spans="1:11" s="24" customFormat="1" ht="15.75" thickBot="1" x14ac:dyDescent="0.3">
      <c r="A13" s="106"/>
      <c r="B13" s="106"/>
      <c r="C13" s="106"/>
      <c r="D13" s="107"/>
      <c r="E13" s="107"/>
      <c r="F13" s="107"/>
      <c r="G13" s="107"/>
      <c r="H13" s="107"/>
      <c r="I13" s="107"/>
      <c r="J13" s="107"/>
    </row>
    <row r="14" spans="1:11" ht="15" customHeight="1" x14ac:dyDescent="0.25">
      <c r="A14" s="178">
        <v>4</v>
      </c>
      <c r="B14" s="181" t="s">
        <v>124</v>
      </c>
      <c r="C14" s="182"/>
      <c r="D14" s="182"/>
      <c r="E14" s="182"/>
      <c r="F14" s="182"/>
      <c r="G14" s="182"/>
      <c r="H14" s="182"/>
      <c r="I14" s="182"/>
      <c r="J14" s="183"/>
    </row>
    <row r="15" spans="1:11" ht="23.25" customHeight="1" x14ac:dyDescent="0.25">
      <c r="A15" s="179"/>
      <c r="B15" s="184" t="s">
        <v>216</v>
      </c>
      <c r="C15" s="185"/>
      <c r="D15" s="185"/>
      <c r="E15" s="186"/>
      <c r="F15" s="186"/>
      <c r="G15" s="186"/>
      <c r="H15" s="186"/>
      <c r="I15" s="186"/>
      <c r="J15" s="187"/>
    </row>
    <row r="16" spans="1:11" x14ac:dyDescent="0.25">
      <c r="A16" s="179"/>
      <c r="B16" s="320"/>
      <c r="C16" s="321"/>
      <c r="D16" s="321"/>
      <c r="E16" s="321"/>
      <c r="F16" s="321"/>
      <c r="G16" s="321"/>
      <c r="H16" s="321"/>
      <c r="I16" s="321"/>
      <c r="J16" s="322"/>
    </row>
    <row r="17" spans="1:10" x14ac:dyDescent="0.25">
      <c r="A17" s="179"/>
      <c r="B17" s="323"/>
      <c r="C17" s="324"/>
      <c r="D17" s="324"/>
      <c r="E17" s="324"/>
      <c r="F17" s="324"/>
      <c r="G17" s="324"/>
      <c r="H17" s="324"/>
      <c r="I17" s="324"/>
      <c r="J17" s="325"/>
    </row>
    <row r="18" spans="1:10" x14ac:dyDescent="0.25">
      <c r="A18" s="179"/>
      <c r="B18" s="323"/>
      <c r="C18" s="324"/>
      <c r="D18" s="324"/>
      <c r="E18" s="324"/>
      <c r="F18" s="324"/>
      <c r="G18" s="324"/>
      <c r="H18" s="324"/>
      <c r="I18" s="324"/>
      <c r="J18" s="325"/>
    </row>
    <row r="19" spans="1:10" x14ac:dyDescent="0.25">
      <c r="A19" s="179"/>
      <c r="B19" s="323"/>
      <c r="C19" s="324"/>
      <c r="D19" s="324"/>
      <c r="E19" s="324"/>
      <c r="F19" s="324"/>
      <c r="G19" s="324"/>
      <c r="H19" s="324"/>
      <c r="I19" s="324"/>
      <c r="J19" s="325"/>
    </row>
    <row r="20" spans="1:10" x14ac:dyDescent="0.25">
      <c r="A20" s="179"/>
      <c r="B20" s="323"/>
      <c r="C20" s="324"/>
      <c r="D20" s="324"/>
      <c r="E20" s="324"/>
      <c r="F20" s="324"/>
      <c r="G20" s="324"/>
      <c r="H20" s="324"/>
      <c r="I20" s="324"/>
      <c r="J20" s="325"/>
    </row>
    <row r="21" spans="1:10" x14ac:dyDescent="0.25">
      <c r="A21" s="179"/>
      <c r="B21" s="323"/>
      <c r="C21" s="324"/>
      <c r="D21" s="324"/>
      <c r="E21" s="324"/>
      <c r="F21" s="324"/>
      <c r="G21" s="324"/>
      <c r="H21" s="324"/>
      <c r="I21" s="324"/>
      <c r="J21" s="325"/>
    </row>
    <row r="22" spans="1:10" x14ac:dyDescent="0.25">
      <c r="A22" s="179"/>
      <c r="B22" s="323"/>
      <c r="C22" s="324"/>
      <c r="D22" s="324"/>
      <c r="E22" s="324"/>
      <c r="F22" s="324"/>
      <c r="G22" s="324"/>
      <c r="H22" s="324"/>
      <c r="I22" s="324"/>
      <c r="J22" s="325"/>
    </row>
    <row r="23" spans="1:10" x14ac:dyDescent="0.25">
      <c r="A23" s="179"/>
      <c r="B23" s="323"/>
      <c r="C23" s="324"/>
      <c r="D23" s="324"/>
      <c r="E23" s="324"/>
      <c r="F23" s="324"/>
      <c r="G23" s="324"/>
      <c r="H23" s="324"/>
      <c r="I23" s="324"/>
      <c r="J23" s="325"/>
    </row>
    <row r="24" spans="1:10" x14ac:dyDescent="0.25">
      <c r="A24" s="179"/>
      <c r="B24" s="323"/>
      <c r="C24" s="324"/>
      <c r="D24" s="324"/>
      <c r="E24" s="324"/>
      <c r="F24" s="324"/>
      <c r="G24" s="324"/>
      <c r="H24" s="324"/>
      <c r="I24" s="324"/>
      <c r="J24" s="325"/>
    </row>
    <row r="25" spans="1:10" x14ac:dyDescent="0.25">
      <c r="A25" s="179"/>
      <c r="B25" s="323"/>
      <c r="C25" s="324"/>
      <c r="D25" s="324"/>
      <c r="E25" s="324"/>
      <c r="F25" s="324"/>
      <c r="G25" s="324"/>
      <c r="H25" s="324"/>
      <c r="I25" s="324"/>
      <c r="J25" s="325"/>
    </row>
    <row r="26" spans="1:10" ht="14.45" customHeight="1" x14ac:dyDescent="0.25">
      <c r="A26" s="179"/>
      <c r="B26" s="323"/>
      <c r="C26" s="324"/>
      <c r="D26" s="324"/>
      <c r="E26" s="324"/>
      <c r="F26" s="324"/>
      <c r="G26" s="324"/>
      <c r="H26" s="324"/>
      <c r="I26" s="324"/>
      <c r="J26" s="325"/>
    </row>
    <row r="27" spans="1:10" x14ac:dyDescent="0.25">
      <c r="A27" s="179"/>
      <c r="B27" s="323"/>
      <c r="C27" s="324"/>
      <c r="D27" s="324"/>
      <c r="E27" s="324"/>
      <c r="F27" s="324"/>
      <c r="G27" s="324"/>
      <c r="H27" s="324"/>
      <c r="I27" s="324"/>
      <c r="J27" s="325"/>
    </row>
    <row r="28" spans="1:10" x14ac:dyDescent="0.25">
      <c r="A28" s="179"/>
      <c r="B28" s="323"/>
      <c r="C28" s="324"/>
      <c r="D28" s="324"/>
      <c r="E28" s="324"/>
      <c r="F28" s="324"/>
      <c r="G28" s="324"/>
      <c r="H28" s="324"/>
      <c r="I28" s="324"/>
      <c r="J28" s="325"/>
    </row>
    <row r="29" spans="1:10" x14ac:dyDescent="0.25">
      <c r="A29" s="179"/>
      <c r="B29" s="323"/>
      <c r="C29" s="324"/>
      <c r="D29" s="324"/>
      <c r="E29" s="324"/>
      <c r="F29" s="324"/>
      <c r="G29" s="324"/>
      <c r="H29" s="324"/>
      <c r="I29" s="324"/>
      <c r="J29" s="325"/>
    </row>
    <row r="30" spans="1:10" x14ac:dyDescent="0.25">
      <c r="A30" s="179"/>
      <c r="B30" s="323"/>
      <c r="C30" s="324"/>
      <c r="D30" s="324"/>
      <c r="E30" s="324"/>
      <c r="F30" s="324"/>
      <c r="G30" s="324"/>
      <c r="H30" s="324"/>
      <c r="I30" s="324"/>
      <c r="J30" s="325"/>
    </row>
    <row r="31" spans="1:10" x14ac:dyDescent="0.25">
      <c r="A31" s="179"/>
      <c r="B31" s="323"/>
      <c r="C31" s="324"/>
      <c r="D31" s="324"/>
      <c r="E31" s="324"/>
      <c r="F31" s="324"/>
      <c r="G31" s="324"/>
      <c r="H31" s="324"/>
      <c r="I31" s="324"/>
      <c r="J31" s="325"/>
    </row>
    <row r="32" spans="1:10" ht="15.75" thickBot="1" x14ac:dyDescent="0.3">
      <c r="A32" s="180"/>
      <c r="B32" s="326"/>
      <c r="C32" s="327"/>
      <c r="D32" s="327"/>
      <c r="E32" s="327"/>
      <c r="F32" s="327"/>
      <c r="G32" s="327"/>
      <c r="H32" s="327"/>
      <c r="I32" s="327"/>
      <c r="J32" s="328"/>
    </row>
    <row r="33" spans="1:10" ht="15.75" thickBot="1" x14ac:dyDescent="0.3"/>
    <row r="34" spans="1:10" ht="15" customHeight="1" x14ac:dyDescent="0.25">
      <c r="A34" s="178">
        <v>5</v>
      </c>
      <c r="B34" s="231" t="s">
        <v>125</v>
      </c>
      <c r="C34" s="231"/>
      <c r="D34" s="232" t="s">
        <v>6</v>
      </c>
      <c r="E34" s="233"/>
      <c r="F34" s="18" t="s">
        <v>7</v>
      </c>
      <c r="G34" s="18" t="s">
        <v>8</v>
      </c>
      <c r="H34" s="234" t="s">
        <v>24</v>
      </c>
      <c r="I34" s="234"/>
      <c r="J34" s="235"/>
    </row>
    <row r="35" spans="1:10" ht="20.25" customHeight="1" thickBot="1" x14ac:dyDescent="0.3">
      <c r="A35" s="180"/>
      <c r="B35" s="238" t="s">
        <v>33</v>
      </c>
      <c r="C35" s="239"/>
      <c r="D35" s="335"/>
      <c r="E35" s="240"/>
      <c r="F35" s="113"/>
      <c r="G35" s="20">
        <f>IFERROR(DATEDIF(D35,F35+31,"m"),0)</f>
        <v>0</v>
      </c>
      <c r="H35" s="236"/>
      <c r="I35" s="236"/>
      <c r="J35" s="237"/>
    </row>
    <row r="36" spans="1:10" ht="15.75" thickBot="1" x14ac:dyDescent="0.3"/>
    <row r="37" spans="1:10" ht="15" customHeight="1" x14ac:dyDescent="0.25">
      <c r="A37" s="178">
        <v>6</v>
      </c>
      <c r="B37" s="245" t="s">
        <v>44</v>
      </c>
      <c r="C37" s="245"/>
      <c r="D37" s="247" t="s">
        <v>45</v>
      </c>
      <c r="E37" s="247" t="s">
        <v>46</v>
      </c>
      <c r="F37" s="247"/>
      <c r="G37" s="247"/>
      <c r="H37" s="247"/>
      <c r="I37" s="247"/>
      <c r="J37" s="21" t="s">
        <v>47</v>
      </c>
    </row>
    <row r="38" spans="1:10" ht="14.45" customHeight="1" x14ac:dyDescent="0.25">
      <c r="A38" s="179"/>
      <c r="B38" s="246"/>
      <c r="C38" s="246"/>
      <c r="D38" s="248"/>
      <c r="E38" s="248"/>
      <c r="F38" s="248"/>
      <c r="G38" s="248"/>
      <c r="H38" s="248"/>
      <c r="I38" s="248"/>
      <c r="J38" s="22" t="s">
        <v>48</v>
      </c>
    </row>
    <row r="39" spans="1:10" ht="32.1" customHeight="1" thickBot="1" x14ac:dyDescent="0.3">
      <c r="A39" s="180"/>
      <c r="B39" s="250" t="s">
        <v>126</v>
      </c>
      <c r="C39" s="250"/>
      <c r="D39" s="112" t="s">
        <v>50</v>
      </c>
      <c r="E39" s="254" t="s">
        <v>51</v>
      </c>
      <c r="F39" s="254"/>
      <c r="G39" s="254"/>
      <c r="H39" s="254"/>
      <c r="I39" s="254"/>
      <c r="J39" s="117"/>
    </row>
    <row r="40" spans="1:10" ht="15.75" thickBot="1" x14ac:dyDescent="0.3">
      <c r="A40" s="23"/>
    </row>
    <row r="41" spans="1:10" ht="74.25" customHeight="1" x14ac:dyDescent="0.25">
      <c r="A41" s="207">
        <v>7</v>
      </c>
      <c r="B41" s="245" t="s">
        <v>52</v>
      </c>
      <c r="C41" s="245"/>
      <c r="D41" s="129" t="s">
        <v>53</v>
      </c>
      <c r="E41" s="255" t="s">
        <v>54</v>
      </c>
      <c r="F41" s="255"/>
      <c r="G41" s="255" t="s">
        <v>55</v>
      </c>
      <c r="H41" s="255"/>
      <c r="I41" s="255" t="s">
        <v>56</v>
      </c>
      <c r="J41" s="256"/>
    </row>
    <row r="42" spans="1:10" x14ac:dyDescent="0.25">
      <c r="A42" s="208"/>
      <c r="B42" s="246" t="s">
        <v>47</v>
      </c>
      <c r="C42" s="246"/>
      <c r="D42" s="130" t="s">
        <v>57</v>
      </c>
      <c r="E42" s="253" t="s">
        <v>58</v>
      </c>
      <c r="F42" s="253"/>
      <c r="G42" s="253" t="s">
        <v>59</v>
      </c>
      <c r="H42" s="253"/>
      <c r="I42" s="253" t="s">
        <v>60</v>
      </c>
      <c r="J42" s="257"/>
    </row>
    <row r="43" spans="1:10" ht="32.25" customHeight="1" x14ac:dyDescent="0.25">
      <c r="A43" s="208"/>
      <c r="B43" s="253" t="s">
        <v>127</v>
      </c>
      <c r="C43" s="253"/>
      <c r="D43" s="123" t="s">
        <v>212</v>
      </c>
      <c r="E43" s="336"/>
      <c r="F43" s="336"/>
      <c r="G43" s="336"/>
      <c r="H43" s="336"/>
      <c r="I43" s="337"/>
      <c r="J43" s="338"/>
    </row>
    <row r="44" spans="1:10" ht="15.75" customHeight="1" thickBot="1" x14ac:dyDescent="0.3">
      <c r="A44" s="209"/>
      <c r="B44" s="339" t="s">
        <v>213</v>
      </c>
      <c r="C44" s="339"/>
      <c r="D44" s="339"/>
      <c r="E44" s="340"/>
      <c r="F44" s="340"/>
      <c r="G44" s="340"/>
      <c r="H44" s="340"/>
      <c r="I44" s="340"/>
      <c r="J44" s="341"/>
    </row>
    <row r="45" spans="1:10" s="24" customFormat="1" ht="15.75" thickBot="1" x14ac:dyDescent="0.3">
      <c r="A45" s="102"/>
      <c r="B45" s="103"/>
      <c r="C45" s="103"/>
      <c r="D45" s="104"/>
      <c r="E45" s="104"/>
      <c r="F45" s="104"/>
      <c r="G45" s="104"/>
      <c r="H45" s="105"/>
      <c r="I45" s="105"/>
      <c r="J45" s="105"/>
    </row>
    <row r="46" spans="1:10" ht="17.25" customHeight="1" x14ac:dyDescent="0.25">
      <c r="A46" s="207">
        <v>8</v>
      </c>
      <c r="B46" s="271" t="s">
        <v>128</v>
      </c>
      <c r="C46" s="271"/>
      <c r="D46" s="271"/>
      <c r="E46" s="272" t="s">
        <v>62</v>
      </c>
      <c r="F46" s="272" t="s">
        <v>63</v>
      </c>
      <c r="G46" s="274" t="s">
        <v>190</v>
      </c>
      <c r="H46" s="274"/>
      <c r="I46" s="274"/>
      <c r="J46" s="275"/>
    </row>
    <row r="47" spans="1:10" x14ac:dyDescent="0.25">
      <c r="A47" s="310"/>
      <c r="B47" s="278" t="s">
        <v>64</v>
      </c>
      <c r="C47" s="278"/>
      <c r="D47" s="278"/>
      <c r="E47" s="273"/>
      <c r="F47" s="273"/>
      <c r="G47" s="276"/>
      <c r="H47" s="276"/>
      <c r="I47" s="276"/>
      <c r="J47" s="277"/>
    </row>
    <row r="48" spans="1:10" ht="27.75" customHeight="1" x14ac:dyDescent="0.25">
      <c r="A48" s="114" t="s">
        <v>217</v>
      </c>
      <c r="B48" s="228" t="s">
        <v>65</v>
      </c>
      <c r="C48" s="229"/>
      <c r="D48" s="230"/>
      <c r="E48" s="119"/>
      <c r="F48" s="119"/>
      <c r="G48" s="279"/>
      <c r="H48" s="279"/>
      <c r="I48" s="279"/>
      <c r="J48" s="280"/>
    </row>
    <row r="49" spans="1:11" ht="27.75" customHeight="1" x14ac:dyDescent="0.25">
      <c r="A49" s="114" t="s">
        <v>218</v>
      </c>
      <c r="B49" s="228" t="s">
        <v>184</v>
      </c>
      <c r="C49" s="229"/>
      <c r="D49" s="230"/>
      <c r="E49" s="119"/>
      <c r="F49" s="119"/>
      <c r="G49" s="264"/>
      <c r="H49" s="264"/>
      <c r="I49" s="264"/>
      <c r="J49" s="265"/>
    </row>
    <row r="50" spans="1:11" ht="27.75" customHeight="1" x14ac:dyDescent="0.25">
      <c r="A50" s="114" t="s">
        <v>219</v>
      </c>
      <c r="B50" s="228" t="s">
        <v>185</v>
      </c>
      <c r="C50" s="229"/>
      <c r="D50" s="230"/>
      <c r="E50" s="119"/>
      <c r="F50" s="119"/>
      <c r="G50" s="264"/>
      <c r="H50" s="264"/>
      <c r="I50" s="264"/>
      <c r="J50" s="265"/>
    </row>
    <row r="51" spans="1:11" ht="27.75" customHeight="1" x14ac:dyDescent="0.25">
      <c r="A51" s="114" t="s">
        <v>220</v>
      </c>
      <c r="B51" s="228" t="s">
        <v>186</v>
      </c>
      <c r="C51" s="229"/>
      <c r="D51" s="230"/>
      <c r="E51" s="119"/>
      <c r="F51" s="119"/>
      <c r="G51" s="264"/>
      <c r="H51" s="264"/>
      <c r="I51" s="264"/>
      <c r="J51" s="265"/>
    </row>
    <row r="52" spans="1:11" ht="27.75" customHeight="1" x14ac:dyDescent="0.25">
      <c r="A52" s="114" t="s">
        <v>221</v>
      </c>
      <c r="B52" s="228" t="s">
        <v>192</v>
      </c>
      <c r="C52" s="229"/>
      <c r="D52" s="230"/>
      <c r="E52" s="120"/>
      <c r="F52" s="120"/>
      <c r="G52" s="287"/>
      <c r="H52" s="288"/>
      <c r="I52" s="288"/>
      <c r="J52" s="289"/>
    </row>
    <row r="53" spans="1:11" ht="27.75" customHeight="1" x14ac:dyDescent="0.25">
      <c r="A53" s="114" t="s">
        <v>222</v>
      </c>
      <c r="B53" s="228" t="s">
        <v>187</v>
      </c>
      <c r="C53" s="229"/>
      <c r="D53" s="230"/>
      <c r="E53" s="120"/>
      <c r="F53" s="120"/>
      <c r="G53" s="287"/>
      <c r="H53" s="288"/>
      <c r="I53" s="288"/>
      <c r="J53" s="289"/>
    </row>
    <row r="54" spans="1:11" ht="27.75" customHeight="1" x14ac:dyDescent="0.25">
      <c r="A54" s="114" t="s">
        <v>223</v>
      </c>
      <c r="B54" s="228" t="s">
        <v>189</v>
      </c>
      <c r="C54" s="229"/>
      <c r="D54" s="230"/>
      <c r="E54" s="120"/>
      <c r="F54" s="120"/>
      <c r="G54" s="287"/>
      <c r="H54" s="288"/>
      <c r="I54" s="288"/>
      <c r="J54" s="289"/>
    </row>
    <row r="55" spans="1:11" ht="27.75" customHeight="1" thickBot="1" x14ac:dyDescent="0.3">
      <c r="A55" s="101" t="s">
        <v>224</v>
      </c>
      <c r="B55" s="266" t="s">
        <v>188</v>
      </c>
      <c r="C55" s="267"/>
      <c r="D55" s="268"/>
      <c r="E55" s="121"/>
      <c r="F55" s="121"/>
      <c r="G55" s="269"/>
      <c r="H55" s="269"/>
      <c r="I55" s="269"/>
      <c r="J55" s="270"/>
    </row>
    <row r="56" spans="1:11" ht="15.75" thickBot="1" x14ac:dyDescent="0.3">
      <c r="A56" s="23"/>
      <c r="B56" s="4"/>
      <c r="C56" s="4"/>
      <c r="D56" s="4"/>
      <c r="E56" s="4"/>
      <c r="F56" s="4"/>
      <c r="G56" s="4"/>
      <c r="H56" s="4"/>
      <c r="I56" s="4"/>
      <c r="J56" s="4"/>
      <c r="K56" s="4"/>
    </row>
    <row r="57" spans="1:11" ht="15.75" thickBot="1" x14ac:dyDescent="0.3">
      <c r="A57" s="307">
        <v>9</v>
      </c>
      <c r="B57" s="350" t="s">
        <v>129</v>
      </c>
      <c r="C57" s="350"/>
      <c r="D57" s="350"/>
      <c r="E57" s="350"/>
      <c r="F57" s="350"/>
      <c r="G57" s="350"/>
      <c r="H57" s="350"/>
      <c r="I57" s="350"/>
      <c r="J57" s="351"/>
    </row>
    <row r="58" spans="1:11" x14ac:dyDescent="0.25">
      <c r="A58" s="308"/>
      <c r="B58" s="25" t="s">
        <v>16</v>
      </c>
      <c r="C58" s="26" t="s">
        <v>243</v>
      </c>
      <c r="D58" s="26">
        <v>2019</v>
      </c>
      <c r="E58" s="26">
        <v>2020</v>
      </c>
      <c r="F58" s="26">
        <v>2021</v>
      </c>
      <c r="G58" s="26">
        <v>2022</v>
      </c>
      <c r="H58" s="26">
        <v>2023</v>
      </c>
      <c r="I58" s="27" t="s">
        <v>23</v>
      </c>
      <c r="J58" s="27" t="s">
        <v>15</v>
      </c>
    </row>
    <row r="59" spans="1:11" ht="30" x14ac:dyDescent="0.25">
      <c r="A59" s="308"/>
      <c r="B59" s="28" t="s">
        <v>17</v>
      </c>
      <c r="C59" s="29"/>
      <c r="D59" s="29"/>
      <c r="E59" s="29"/>
      <c r="F59" s="29"/>
      <c r="G59" s="29"/>
      <c r="H59" s="29"/>
      <c r="I59" s="30">
        <f>SUM(C59:H59)</f>
        <v>0</v>
      </c>
      <c r="J59" s="31">
        <f>IFERROR(I59/I67,0)</f>
        <v>0</v>
      </c>
    </row>
    <row r="60" spans="1:11" ht="45" x14ac:dyDescent="0.25">
      <c r="A60" s="308"/>
      <c r="B60" s="28" t="s">
        <v>31</v>
      </c>
      <c r="C60" s="32">
        <f>SUM(C61+C62)</f>
        <v>0</v>
      </c>
      <c r="D60" s="32">
        <f t="shared" ref="D60:H60" si="0">SUM(D61+D62)</f>
        <v>0</v>
      </c>
      <c r="E60" s="32">
        <f t="shared" si="0"/>
        <v>0</v>
      </c>
      <c r="F60" s="32">
        <f t="shared" si="0"/>
        <v>0</v>
      </c>
      <c r="G60" s="32">
        <f t="shared" si="0"/>
        <v>0</v>
      </c>
      <c r="H60" s="32">
        <f t="shared" si="0"/>
        <v>0</v>
      </c>
      <c r="I60" s="30">
        <f>SUM(C60:H60)</f>
        <v>0</v>
      </c>
      <c r="J60" s="31">
        <f>IFERROR(I60/I67,0)</f>
        <v>0</v>
      </c>
    </row>
    <row r="61" spans="1:11" ht="30" x14ac:dyDescent="0.25">
      <c r="A61" s="308"/>
      <c r="B61" s="28" t="s">
        <v>29</v>
      </c>
      <c r="C61" s="29"/>
      <c r="D61" s="29"/>
      <c r="E61" s="29"/>
      <c r="F61" s="29"/>
      <c r="G61" s="29"/>
      <c r="H61" s="29"/>
      <c r="I61" s="30">
        <f>SUM(C61:H61)</f>
        <v>0</v>
      </c>
      <c r="J61" s="31">
        <f>IFERROR(I61/I67,0)</f>
        <v>0</v>
      </c>
    </row>
    <row r="62" spans="1:11" ht="45.75" thickBot="1" x14ac:dyDescent="0.3">
      <c r="A62" s="308"/>
      <c r="B62" s="33" t="s">
        <v>30</v>
      </c>
      <c r="C62" s="34"/>
      <c r="D62" s="34"/>
      <c r="E62" s="34"/>
      <c r="F62" s="34"/>
      <c r="G62" s="34"/>
      <c r="H62" s="34"/>
      <c r="I62" s="35">
        <f>SUM(C62:H62)</f>
        <v>0</v>
      </c>
      <c r="J62" s="36">
        <f>IFERROR(I62/I67,0)</f>
        <v>0</v>
      </c>
    </row>
    <row r="63" spans="1:11" ht="30.75" thickBot="1" x14ac:dyDescent="0.3">
      <c r="A63" s="308"/>
      <c r="B63" s="37" t="s">
        <v>9</v>
      </c>
      <c r="C63" s="38">
        <f>+C59+C60</f>
        <v>0</v>
      </c>
      <c r="D63" s="38">
        <f t="shared" ref="D63:H63" si="1">+D59+D60</f>
        <v>0</v>
      </c>
      <c r="E63" s="38">
        <f t="shared" si="1"/>
        <v>0</v>
      </c>
      <c r="F63" s="38">
        <f t="shared" si="1"/>
        <v>0</v>
      </c>
      <c r="G63" s="38">
        <f t="shared" si="1"/>
        <v>0</v>
      </c>
      <c r="H63" s="38">
        <f t="shared" si="1"/>
        <v>0</v>
      </c>
      <c r="I63" s="39">
        <f>+I59+I60</f>
        <v>0</v>
      </c>
      <c r="J63" s="40">
        <f>IFERROR(I63/I67,0)</f>
        <v>0</v>
      </c>
    </row>
    <row r="64" spans="1:11" ht="30" x14ac:dyDescent="0.25">
      <c r="A64" s="308"/>
      <c r="B64" s="41" t="s">
        <v>18</v>
      </c>
      <c r="C64" s="42"/>
      <c r="D64" s="42"/>
      <c r="E64" s="42"/>
      <c r="F64" s="42"/>
      <c r="G64" s="42"/>
      <c r="H64" s="42"/>
      <c r="I64" s="43">
        <f>SUM(C64:H64)</f>
        <v>0</v>
      </c>
      <c r="J64" s="44">
        <f>IFERROR(I64/I67,0)</f>
        <v>0</v>
      </c>
    </row>
    <row r="65" spans="1:10" ht="15.75" thickBot="1" x14ac:dyDescent="0.3">
      <c r="A65" s="308"/>
      <c r="B65" s="33" t="s">
        <v>11</v>
      </c>
      <c r="C65" s="34"/>
      <c r="D65" s="34"/>
      <c r="E65" s="34"/>
      <c r="F65" s="34"/>
      <c r="G65" s="34"/>
      <c r="H65" s="34"/>
      <c r="I65" s="35">
        <f>SUM(C65:H65)</f>
        <v>0</v>
      </c>
      <c r="J65" s="36">
        <f>IFERROR(I65/I67,0)</f>
        <v>0</v>
      </c>
    </row>
    <row r="66" spans="1:10" ht="30.75" thickBot="1" x14ac:dyDescent="0.3">
      <c r="A66" s="308"/>
      <c r="B66" s="37" t="s">
        <v>10</v>
      </c>
      <c r="C66" s="38">
        <f>SUM(C64:C65)</f>
        <v>0</v>
      </c>
      <c r="D66" s="38">
        <f t="shared" ref="D66:H66" si="2">SUM(D64:D65)</f>
        <v>0</v>
      </c>
      <c r="E66" s="38">
        <f t="shared" si="2"/>
        <v>0</v>
      </c>
      <c r="F66" s="38">
        <f t="shared" si="2"/>
        <v>0</v>
      </c>
      <c r="G66" s="38">
        <f t="shared" si="2"/>
        <v>0</v>
      </c>
      <c r="H66" s="38">
        <f t="shared" si="2"/>
        <v>0</v>
      </c>
      <c r="I66" s="39">
        <f>SUM(I64:I65)</f>
        <v>0</v>
      </c>
      <c r="J66" s="40">
        <f>IFERROR(I66/I67,0)</f>
        <v>0</v>
      </c>
    </row>
    <row r="67" spans="1:10" ht="30.75" thickBot="1" x14ac:dyDescent="0.3">
      <c r="A67" s="308"/>
      <c r="B67" s="37" t="s">
        <v>19</v>
      </c>
      <c r="C67" s="38">
        <f>SUM(C63+C66)</f>
        <v>0</v>
      </c>
      <c r="D67" s="38">
        <f t="shared" ref="D67:H67" si="3">SUM(D63+D66)</f>
        <v>0</v>
      </c>
      <c r="E67" s="38">
        <f t="shared" si="3"/>
        <v>0</v>
      </c>
      <c r="F67" s="38">
        <f t="shared" si="3"/>
        <v>0</v>
      </c>
      <c r="G67" s="38">
        <f t="shared" si="3"/>
        <v>0</v>
      </c>
      <c r="H67" s="38">
        <f t="shared" si="3"/>
        <v>0</v>
      </c>
      <c r="I67" s="39">
        <f>SUM(I66+I63)</f>
        <v>0</v>
      </c>
      <c r="J67" s="40">
        <f>IFERROR(SUM(J63+J66),0)</f>
        <v>0</v>
      </c>
    </row>
    <row r="68" spans="1:10" ht="30.75" thickBot="1" x14ac:dyDescent="0.3">
      <c r="A68" s="308"/>
      <c r="B68" s="45" t="s">
        <v>20</v>
      </c>
      <c r="C68" s="46">
        <f>IFERROR(C67/I67,0)</f>
        <v>0</v>
      </c>
      <c r="D68" s="46">
        <f>IFERROR(D67/I67,0)</f>
        <v>0</v>
      </c>
      <c r="E68" s="46">
        <f>IFERROR(E67/I67,0)</f>
        <v>0</v>
      </c>
      <c r="F68" s="46">
        <f>IFERROR(F67/I67,0)</f>
        <v>0</v>
      </c>
      <c r="G68" s="46">
        <f>IFERROR(G67/I67,0)</f>
        <v>0</v>
      </c>
      <c r="H68" s="46">
        <f>IFERROR(H67/I67,0)</f>
        <v>0</v>
      </c>
      <c r="I68" s="47"/>
      <c r="J68" s="48">
        <f>IFERROR(SUM(C68:H68),0)</f>
        <v>0</v>
      </c>
    </row>
    <row r="69" spans="1:10" ht="16.5" customHeight="1" thickBot="1" x14ac:dyDescent="0.3">
      <c r="A69" s="308"/>
      <c r="B69" s="261" t="s">
        <v>21</v>
      </c>
      <c r="C69" s="262"/>
      <c r="D69" s="262"/>
      <c r="E69" s="262"/>
      <c r="F69" s="262"/>
      <c r="G69" s="262"/>
      <c r="H69" s="262"/>
      <c r="I69" s="262"/>
      <c r="J69" s="263"/>
    </row>
    <row r="70" spans="1:10" ht="45" x14ac:dyDescent="0.25">
      <c r="A70" s="308"/>
      <c r="B70" s="49" t="s">
        <v>22</v>
      </c>
      <c r="C70" s="50">
        <f>C59+C64</f>
        <v>0</v>
      </c>
      <c r="D70" s="50">
        <f t="shared" ref="D70:H70" si="4">D59+D64</f>
        <v>0</v>
      </c>
      <c r="E70" s="50">
        <f t="shared" si="4"/>
        <v>0</v>
      </c>
      <c r="F70" s="50">
        <f t="shared" si="4"/>
        <v>0</v>
      </c>
      <c r="G70" s="50">
        <f t="shared" si="4"/>
        <v>0</v>
      </c>
      <c r="H70" s="50">
        <f t="shared" si="4"/>
        <v>0</v>
      </c>
      <c r="I70" s="51">
        <f>SUM(I64+I59)</f>
        <v>0</v>
      </c>
      <c r="J70" s="52">
        <f>J59+J64</f>
        <v>0</v>
      </c>
    </row>
    <row r="71" spans="1:10" ht="45" x14ac:dyDescent="0.25">
      <c r="A71" s="308"/>
      <c r="B71" s="53" t="s">
        <v>31</v>
      </c>
      <c r="C71" s="54">
        <f>+C72+C73</f>
        <v>0</v>
      </c>
      <c r="D71" s="54">
        <f t="shared" ref="D71:H71" si="5">+D72+D73</f>
        <v>0</v>
      </c>
      <c r="E71" s="54">
        <f t="shared" si="5"/>
        <v>0</v>
      </c>
      <c r="F71" s="54">
        <f t="shared" si="5"/>
        <v>0</v>
      </c>
      <c r="G71" s="54">
        <f t="shared" si="5"/>
        <v>0</v>
      </c>
      <c r="H71" s="54">
        <f t="shared" si="5"/>
        <v>0</v>
      </c>
      <c r="I71" s="30">
        <f>SUM(C71:H71)</f>
        <v>0</v>
      </c>
      <c r="J71" s="55">
        <f>+J60</f>
        <v>0</v>
      </c>
    </row>
    <row r="72" spans="1:10" ht="30" x14ac:dyDescent="0.25">
      <c r="A72" s="308"/>
      <c r="B72" s="28" t="s">
        <v>29</v>
      </c>
      <c r="C72" s="32">
        <f>C61</f>
        <v>0</v>
      </c>
      <c r="D72" s="32">
        <f>D61</f>
        <v>0</v>
      </c>
      <c r="E72" s="32">
        <f t="shared" ref="E72:H72" si="6">E61</f>
        <v>0</v>
      </c>
      <c r="F72" s="32">
        <f t="shared" si="6"/>
        <v>0</v>
      </c>
      <c r="G72" s="32">
        <f t="shared" si="6"/>
        <v>0</v>
      </c>
      <c r="H72" s="32">
        <f t="shared" si="6"/>
        <v>0</v>
      </c>
      <c r="I72" s="56">
        <f>I61</f>
        <v>0</v>
      </c>
      <c r="J72" s="57">
        <f>J61</f>
        <v>0</v>
      </c>
    </row>
    <row r="73" spans="1:10" ht="45" x14ac:dyDescent="0.25">
      <c r="A73" s="308"/>
      <c r="B73" s="28" t="s">
        <v>30</v>
      </c>
      <c r="C73" s="32">
        <f>C62</f>
        <v>0</v>
      </c>
      <c r="D73" s="32">
        <f t="shared" ref="D73:H73" si="7">D62</f>
        <v>0</v>
      </c>
      <c r="E73" s="32">
        <f t="shared" si="7"/>
        <v>0</v>
      </c>
      <c r="F73" s="32">
        <f t="shared" si="7"/>
        <v>0</v>
      </c>
      <c r="G73" s="32">
        <f t="shared" si="7"/>
        <v>0</v>
      </c>
      <c r="H73" s="32">
        <f t="shared" si="7"/>
        <v>0</v>
      </c>
      <c r="I73" s="56">
        <f>I62</f>
        <v>0</v>
      </c>
      <c r="J73" s="57">
        <f>J62</f>
        <v>0</v>
      </c>
    </row>
    <row r="74" spans="1:10" ht="30" customHeight="1" thickBot="1" x14ac:dyDescent="0.3">
      <c r="A74" s="308"/>
      <c r="B74" s="58" t="s">
        <v>11</v>
      </c>
      <c r="C74" s="59">
        <f>C65</f>
        <v>0</v>
      </c>
      <c r="D74" s="59">
        <f t="shared" ref="D74:H74" si="8">D65</f>
        <v>0</v>
      </c>
      <c r="E74" s="59">
        <f t="shared" si="8"/>
        <v>0</v>
      </c>
      <c r="F74" s="59">
        <f t="shared" si="8"/>
        <v>0</v>
      </c>
      <c r="G74" s="59">
        <f t="shared" si="8"/>
        <v>0</v>
      </c>
      <c r="H74" s="59">
        <f t="shared" si="8"/>
        <v>0</v>
      </c>
      <c r="I74" s="60">
        <f>I65</f>
        <v>0</v>
      </c>
      <c r="J74" s="61">
        <f>J65</f>
        <v>0</v>
      </c>
    </row>
    <row r="75" spans="1:10" ht="30" customHeight="1" thickBot="1" x14ac:dyDescent="0.3">
      <c r="A75" s="309"/>
      <c r="B75" s="304" t="s">
        <v>214</v>
      </c>
      <c r="C75" s="304"/>
      <c r="D75" s="304"/>
      <c r="E75" s="122">
        <f>IFERROR(I60/I63,0)</f>
        <v>0</v>
      </c>
      <c r="F75" s="305"/>
      <c r="G75" s="305"/>
      <c r="H75" s="305"/>
      <c r="I75" s="305"/>
      <c r="J75" s="306"/>
    </row>
    <row r="76" spans="1:10" ht="15.75" thickBot="1" x14ac:dyDescent="0.3">
      <c r="B76" s="7"/>
      <c r="C76" s="8"/>
      <c r="D76" s="8"/>
      <c r="E76" s="8"/>
      <c r="F76" s="8"/>
      <c r="G76" s="8"/>
      <c r="H76" s="8"/>
      <c r="I76" s="8"/>
      <c r="J76" s="8"/>
    </row>
    <row r="77" spans="1:10" ht="15.75" customHeight="1" x14ac:dyDescent="0.25">
      <c r="A77" s="207">
        <v>10</v>
      </c>
      <c r="B77" s="231" t="s">
        <v>130</v>
      </c>
      <c r="C77" s="231"/>
      <c r="D77" s="231"/>
      <c r="E77" s="231"/>
      <c r="F77" s="231"/>
      <c r="G77" s="231"/>
      <c r="H77" s="231"/>
      <c r="I77" s="231"/>
      <c r="J77" s="300"/>
    </row>
    <row r="78" spans="1:10" s="10" customFormat="1" ht="30.75" customHeight="1" x14ac:dyDescent="0.25">
      <c r="A78" s="310"/>
      <c r="B78" s="62" t="s">
        <v>66</v>
      </c>
      <c r="C78" s="116" t="s">
        <v>67</v>
      </c>
      <c r="D78" s="352" t="s">
        <v>68</v>
      </c>
      <c r="E78" s="352"/>
      <c r="F78" s="352" t="s">
        <v>69</v>
      </c>
      <c r="G78" s="352"/>
      <c r="H78" s="353" t="s">
        <v>70</v>
      </c>
      <c r="I78" s="353"/>
      <c r="J78" s="354"/>
    </row>
    <row r="79" spans="1:10" ht="15" customHeight="1" x14ac:dyDescent="0.25">
      <c r="A79" s="342" t="s">
        <v>193</v>
      </c>
      <c r="B79" s="344" t="s">
        <v>71</v>
      </c>
      <c r="C79" s="64" t="s">
        <v>72</v>
      </c>
      <c r="D79" s="345"/>
      <c r="E79" s="346"/>
      <c r="F79" s="345"/>
      <c r="G79" s="346"/>
      <c r="H79" s="347"/>
      <c r="I79" s="348"/>
      <c r="J79" s="349"/>
    </row>
    <row r="80" spans="1:10" ht="15" customHeight="1" x14ac:dyDescent="0.25">
      <c r="A80" s="343"/>
      <c r="B80" s="344"/>
      <c r="C80" s="64" t="s">
        <v>73</v>
      </c>
      <c r="D80" s="345"/>
      <c r="E80" s="346"/>
      <c r="F80" s="345"/>
      <c r="G80" s="346"/>
      <c r="H80" s="347"/>
      <c r="I80" s="348"/>
      <c r="J80" s="349"/>
    </row>
    <row r="81" spans="1:10" ht="15" customHeight="1" x14ac:dyDescent="0.25">
      <c r="A81" s="65" t="s">
        <v>194</v>
      </c>
      <c r="B81" s="115" t="s">
        <v>74</v>
      </c>
      <c r="C81" s="64" t="s">
        <v>75</v>
      </c>
      <c r="D81" s="345"/>
      <c r="E81" s="346"/>
      <c r="F81" s="345"/>
      <c r="G81" s="346"/>
      <c r="H81" s="347"/>
      <c r="I81" s="348"/>
      <c r="J81" s="349"/>
    </row>
    <row r="82" spans="1:10" ht="15" customHeight="1" x14ac:dyDescent="0.25">
      <c r="A82" s="342" t="s">
        <v>195</v>
      </c>
      <c r="B82" s="344" t="s">
        <v>76</v>
      </c>
      <c r="C82" s="64" t="s">
        <v>77</v>
      </c>
      <c r="D82" s="345"/>
      <c r="E82" s="346"/>
      <c r="F82" s="345"/>
      <c r="G82" s="346"/>
      <c r="H82" s="347"/>
      <c r="I82" s="348"/>
      <c r="J82" s="349"/>
    </row>
    <row r="83" spans="1:10" ht="15" customHeight="1" x14ac:dyDescent="0.25">
      <c r="A83" s="355"/>
      <c r="B83" s="344"/>
      <c r="C83" s="64" t="s">
        <v>78</v>
      </c>
      <c r="D83" s="345"/>
      <c r="E83" s="346"/>
      <c r="F83" s="345"/>
      <c r="G83" s="346"/>
      <c r="H83" s="347"/>
      <c r="I83" s="348"/>
      <c r="J83" s="349"/>
    </row>
    <row r="84" spans="1:10" ht="15" customHeight="1" x14ac:dyDescent="0.25">
      <c r="A84" s="343"/>
      <c r="B84" s="344"/>
      <c r="C84" s="64" t="s">
        <v>79</v>
      </c>
      <c r="D84" s="345"/>
      <c r="E84" s="346"/>
      <c r="F84" s="345"/>
      <c r="G84" s="346"/>
      <c r="H84" s="347"/>
      <c r="I84" s="348"/>
      <c r="J84" s="349"/>
    </row>
    <row r="85" spans="1:10" ht="15" customHeight="1" x14ac:dyDescent="0.25">
      <c r="A85" s="342" t="s">
        <v>196</v>
      </c>
      <c r="B85" s="356" t="s">
        <v>177</v>
      </c>
      <c r="C85" s="64" t="s">
        <v>80</v>
      </c>
      <c r="D85" s="345"/>
      <c r="E85" s="346"/>
      <c r="F85" s="345"/>
      <c r="G85" s="346"/>
      <c r="H85" s="347"/>
      <c r="I85" s="348"/>
      <c r="J85" s="349"/>
    </row>
    <row r="86" spans="1:10" ht="15" customHeight="1" x14ac:dyDescent="0.25">
      <c r="A86" s="355"/>
      <c r="B86" s="357"/>
      <c r="C86" s="64" t="s">
        <v>81</v>
      </c>
      <c r="D86" s="345"/>
      <c r="E86" s="346"/>
      <c r="F86" s="345"/>
      <c r="G86" s="346"/>
      <c r="H86" s="347"/>
      <c r="I86" s="348"/>
      <c r="J86" s="349"/>
    </row>
    <row r="87" spans="1:10" ht="15" customHeight="1" x14ac:dyDescent="0.25">
      <c r="A87" s="355"/>
      <c r="B87" s="357"/>
      <c r="C87" s="64" t="s">
        <v>82</v>
      </c>
      <c r="D87" s="345"/>
      <c r="E87" s="346"/>
      <c r="F87" s="345"/>
      <c r="G87" s="346"/>
      <c r="H87" s="347"/>
      <c r="I87" s="348"/>
      <c r="J87" s="349"/>
    </row>
    <row r="88" spans="1:10" ht="15" customHeight="1" x14ac:dyDescent="0.25">
      <c r="A88" s="355"/>
      <c r="B88" s="357"/>
      <c r="C88" s="64" t="s">
        <v>83</v>
      </c>
      <c r="D88" s="345"/>
      <c r="E88" s="346"/>
      <c r="F88" s="345"/>
      <c r="G88" s="346"/>
      <c r="H88" s="347"/>
      <c r="I88" s="348"/>
      <c r="J88" s="349"/>
    </row>
    <row r="89" spans="1:10" ht="15" customHeight="1" x14ac:dyDescent="0.25">
      <c r="A89" s="343"/>
      <c r="B89" s="358"/>
      <c r="C89" s="64" t="s">
        <v>84</v>
      </c>
      <c r="D89" s="345"/>
      <c r="E89" s="359"/>
      <c r="F89" s="345"/>
      <c r="G89" s="359"/>
      <c r="H89" s="360"/>
      <c r="I89" s="361"/>
      <c r="J89" s="362"/>
    </row>
    <row r="90" spans="1:10" ht="15" customHeight="1" x14ac:dyDescent="0.25">
      <c r="A90" s="342" t="s">
        <v>197</v>
      </c>
      <c r="B90" s="356" t="s">
        <v>85</v>
      </c>
      <c r="C90" s="64" t="s">
        <v>86</v>
      </c>
      <c r="D90" s="345"/>
      <c r="E90" s="346"/>
      <c r="F90" s="345"/>
      <c r="G90" s="346"/>
      <c r="H90" s="347"/>
      <c r="I90" s="348"/>
      <c r="J90" s="349"/>
    </row>
    <row r="91" spans="1:10" ht="15" customHeight="1" x14ac:dyDescent="0.25">
      <c r="A91" s="343"/>
      <c r="B91" s="358"/>
      <c r="C91" s="64" t="s">
        <v>87</v>
      </c>
      <c r="D91" s="345"/>
      <c r="E91" s="346"/>
      <c r="F91" s="345"/>
      <c r="G91" s="346"/>
      <c r="H91" s="347"/>
      <c r="I91" s="348"/>
      <c r="J91" s="349"/>
    </row>
    <row r="92" spans="1:10" ht="31.5" customHeight="1" x14ac:dyDescent="0.25">
      <c r="A92" s="342" t="s">
        <v>198</v>
      </c>
      <c r="B92" s="344" t="s">
        <v>178</v>
      </c>
      <c r="C92" s="64" t="s">
        <v>88</v>
      </c>
      <c r="D92" s="345"/>
      <c r="E92" s="346"/>
      <c r="F92" s="345"/>
      <c r="G92" s="346"/>
      <c r="H92" s="347"/>
      <c r="I92" s="348"/>
      <c r="J92" s="349"/>
    </row>
    <row r="93" spans="1:10" ht="27.75" customHeight="1" x14ac:dyDescent="0.25">
      <c r="A93" s="343"/>
      <c r="B93" s="344"/>
      <c r="C93" s="64" t="s">
        <v>179</v>
      </c>
      <c r="D93" s="345"/>
      <c r="E93" s="346"/>
      <c r="F93" s="345"/>
      <c r="G93" s="346"/>
      <c r="H93" s="347"/>
      <c r="I93" s="348"/>
      <c r="J93" s="349"/>
    </row>
    <row r="94" spans="1:10" ht="15" customHeight="1" x14ac:dyDescent="0.25">
      <c r="A94" s="342" t="s">
        <v>199</v>
      </c>
      <c r="B94" s="344" t="s">
        <v>89</v>
      </c>
      <c r="C94" s="64" t="s">
        <v>90</v>
      </c>
      <c r="D94" s="345"/>
      <c r="E94" s="346"/>
      <c r="F94" s="345"/>
      <c r="G94" s="346"/>
      <c r="H94" s="347"/>
      <c r="I94" s="348"/>
      <c r="J94" s="349"/>
    </row>
    <row r="95" spans="1:10" ht="15" customHeight="1" x14ac:dyDescent="0.25">
      <c r="A95" s="355"/>
      <c r="B95" s="344"/>
      <c r="C95" s="64" t="s">
        <v>91</v>
      </c>
      <c r="D95" s="345"/>
      <c r="E95" s="346"/>
      <c r="F95" s="345"/>
      <c r="G95" s="346"/>
      <c r="H95" s="347"/>
      <c r="I95" s="348"/>
      <c r="J95" s="349"/>
    </row>
    <row r="96" spans="1:10" ht="15" customHeight="1" x14ac:dyDescent="0.25">
      <c r="A96" s="355"/>
      <c r="B96" s="344"/>
      <c r="C96" s="64" t="s">
        <v>92</v>
      </c>
      <c r="D96" s="345"/>
      <c r="E96" s="346"/>
      <c r="F96" s="345"/>
      <c r="G96" s="346"/>
      <c r="H96" s="347"/>
      <c r="I96" s="348"/>
      <c r="J96" s="349"/>
    </row>
    <row r="97" spans="1:10" ht="15" customHeight="1" x14ac:dyDescent="0.25">
      <c r="A97" s="355"/>
      <c r="B97" s="344"/>
      <c r="C97" s="64" t="s">
        <v>93</v>
      </c>
      <c r="D97" s="345"/>
      <c r="E97" s="346"/>
      <c r="F97" s="345"/>
      <c r="G97" s="346"/>
      <c r="H97" s="347"/>
      <c r="I97" s="348"/>
      <c r="J97" s="349"/>
    </row>
    <row r="98" spans="1:10" ht="15" customHeight="1" x14ac:dyDescent="0.25">
      <c r="A98" s="343"/>
      <c r="B98" s="344"/>
      <c r="C98" s="64" t="s">
        <v>94</v>
      </c>
      <c r="D98" s="345"/>
      <c r="E98" s="346"/>
      <c r="F98" s="345"/>
      <c r="G98" s="346"/>
      <c r="H98" s="347"/>
      <c r="I98" s="348"/>
      <c r="J98" s="349"/>
    </row>
    <row r="99" spans="1:10" ht="15" customHeight="1" x14ac:dyDescent="0.25">
      <c r="A99" s="342" t="s">
        <v>200</v>
      </c>
      <c r="B99" s="344" t="s">
        <v>95</v>
      </c>
      <c r="C99" s="64" t="s">
        <v>96</v>
      </c>
      <c r="D99" s="345"/>
      <c r="E99" s="346"/>
      <c r="F99" s="345"/>
      <c r="G99" s="346"/>
      <c r="H99" s="347"/>
      <c r="I99" s="348"/>
      <c r="J99" s="349"/>
    </row>
    <row r="100" spans="1:10" ht="15" customHeight="1" x14ac:dyDescent="0.25">
      <c r="A100" s="343"/>
      <c r="B100" s="344"/>
      <c r="C100" s="64" t="s">
        <v>97</v>
      </c>
      <c r="D100" s="345"/>
      <c r="E100" s="346"/>
      <c r="F100" s="345"/>
      <c r="G100" s="346"/>
      <c r="H100" s="347"/>
      <c r="I100" s="348"/>
      <c r="J100" s="349"/>
    </row>
    <row r="101" spans="1:10" ht="25.9" customHeight="1" x14ac:dyDescent="0.25">
      <c r="A101" s="342" t="s">
        <v>225</v>
      </c>
      <c r="B101" s="344" t="s">
        <v>98</v>
      </c>
      <c r="C101" s="64" t="s">
        <v>99</v>
      </c>
      <c r="D101" s="345"/>
      <c r="E101" s="346"/>
      <c r="F101" s="345"/>
      <c r="G101" s="346"/>
      <c r="H101" s="347"/>
      <c r="I101" s="348"/>
      <c r="J101" s="349"/>
    </row>
    <row r="102" spans="1:10" x14ac:dyDescent="0.25">
      <c r="A102" s="355"/>
      <c r="B102" s="344"/>
      <c r="C102" s="64" t="s">
        <v>100</v>
      </c>
      <c r="D102" s="345"/>
      <c r="E102" s="346"/>
      <c r="F102" s="345"/>
      <c r="G102" s="346"/>
      <c r="H102" s="347"/>
      <c r="I102" s="348"/>
      <c r="J102" s="349"/>
    </row>
    <row r="103" spans="1:10" ht="15.75" thickBot="1" x14ac:dyDescent="0.3">
      <c r="A103" s="377"/>
      <c r="B103" s="378"/>
      <c r="C103" s="67" t="s">
        <v>101</v>
      </c>
      <c r="D103" s="379"/>
      <c r="E103" s="380"/>
      <c r="F103" s="379"/>
      <c r="G103" s="380"/>
      <c r="H103" s="370"/>
      <c r="I103" s="371"/>
      <c r="J103" s="372"/>
    </row>
    <row r="104" spans="1:10" ht="15.75" thickBot="1" x14ac:dyDescent="0.3">
      <c r="B104" s="7"/>
      <c r="C104" s="68"/>
      <c r="D104" s="8"/>
      <c r="E104" s="8"/>
      <c r="F104" s="8"/>
      <c r="G104" s="8"/>
      <c r="H104" s="8"/>
      <c r="I104" s="8"/>
      <c r="J104" s="8"/>
    </row>
    <row r="105" spans="1:10" s="10" customFormat="1" x14ac:dyDescent="0.25">
      <c r="A105" s="207">
        <v>11</v>
      </c>
      <c r="B105" s="124" t="s">
        <v>228</v>
      </c>
      <c r="C105" s="125"/>
      <c r="D105" s="126"/>
      <c r="E105" s="381" t="s">
        <v>230</v>
      </c>
      <c r="F105" s="382"/>
      <c r="G105" s="382"/>
      <c r="H105" s="382"/>
      <c r="I105" s="382"/>
      <c r="J105" s="383"/>
    </row>
    <row r="106" spans="1:10" s="70" customFormat="1" ht="45.75" customHeight="1" x14ac:dyDescent="0.25">
      <c r="A106" s="310"/>
      <c r="B106" s="373" t="s">
        <v>102</v>
      </c>
      <c r="C106" s="374"/>
      <c r="D106" s="69" t="s">
        <v>103</v>
      </c>
      <c r="E106" s="375" t="s">
        <v>104</v>
      </c>
      <c r="F106" s="375"/>
      <c r="G106" s="375"/>
      <c r="H106" s="375" t="s">
        <v>105</v>
      </c>
      <c r="I106" s="375"/>
      <c r="J106" s="376"/>
    </row>
    <row r="107" spans="1:10" s="16" customFormat="1" ht="20.25" customHeight="1" x14ac:dyDescent="0.25">
      <c r="A107" s="71" t="s">
        <v>201</v>
      </c>
      <c r="B107" s="363"/>
      <c r="C107" s="363"/>
      <c r="D107" s="127"/>
      <c r="E107" s="364"/>
      <c r="F107" s="365"/>
      <c r="G107" s="366"/>
      <c r="H107" s="367"/>
      <c r="I107" s="368"/>
      <c r="J107" s="369"/>
    </row>
    <row r="108" spans="1:10" s="16" customFormat="1" ht="20.25" customHeight="1" x14ac:dyDescent="0.25">
      <c r="A108" s="71" t="s">
        <v>202</v>
      </c>
      <c r="B108" s="363"/>
      <c r="C108" s="363"/>
      <c r="D108" s="127"/>
      <c r="E108" s="364"/>
      <c r="F108" s="365"/>
      <c r="G108" s="366"/>
      <c r="H108" s="367"/>
      <c r="I108" s="368"/>
      <c r="J108" s="369"/>
    </row>
    <row r="109" spans="1:10" s="16" customFormat="1" ht="20.25" customHeight="1" x14ac:dyDescent="0.25">
      <c r="A109" s="71" t="s">
        <v>203</v>
      </c>
      <c r="B109" s="363"/>
      <c r="C109" s="363"/>
      <c r="D109" s="127"/>
      <c r="E109" s="364"/>
      <c r="F109" s="365"/>
      <c r="G109" s="366"/>
      <c r="H109" s="367"/>
      <c r="I109" s="368"/>
      <c r="J109" s="369"/>
    </row>
    <row r="110" spans="1:10" s="16" customFormat="1" ht="20.25" customHeight="1" x14ac:dyDescent="0.25">
      <c r="A110" s="71" t="s">
        <v>204</v>
      </c>
      <c r="B110" s="363"/>
      <c r="C110" s="363"/>
      <c r="D110" s="127"/>
      <c r="E110" s="364"/>
      <c r="F110" s="365"/>
      <c r="G110" s="366"/>
      <c r="H110" s="367"/>
      <c r="I110" s="368"/>
      <c r="J110" s="369"/>
    </row>
    <row r="111" spans="1:10" s="16" customFormat="1" ht="20.25" customHeight="1" x14ac:dyDescent="0.25">
      <c r="A111" s="71" t="s">
        <v>205</v>
      </c>
      <c r="B111" s="363"/>
      <c r="C111" s="363"/>
      <c r="D111" s="127"/>
      <c r="E111" s="364"/>
      <c r="F111" s="365"/>
      <c r="G111" s="366"/>
      <c r="H111" s="367"/>
      <c r="I111" s="368"/>
      <c r="J111" s="369"/>
    </row>
    <row r="112" spans="1:10" s="16" customFormat="1" ht="20.25" customHeight="1" x14ac:dyDescent="0.25">
      <c r="A112" s="71" t="s">
        <v>206</v>
      </c>
      <c r="B112" s="363"/>
      <c r="C112" s="363"/>
      <c r="D112" s="127"/>
      <c r="E112" s="364"/>
      <c r="F112" s="365"/>
      <c r="G112" s="366"/>
      <c r="H112" s="367"/>
      <c r="I112" s="368"/>
      <c r="J112" s="369"/>
    </row>
    <row r="113" spans="1:10" s="16" customFormat="1" ht="20.25" customHeight="1" x14ac:dyDescent="0.25">
      <c r="A113" s="71" t="s">
        <v>207</v>
      </c>
      <c r="B113" s="363"/>
      <c r="C113" s="363"/>
      <c r="D113" s="127"/>
      <c r="E113" s="364"/>
      <c r="F113" s="365"/>
      <c r="G113" s="366"/>
      <c r="H113" s="367"/>
      <c r="I113" s="368"/>
      <c r="J113" s="369"/>
    </row>
    <row r="114" spans="1:10" s="16" customFormat="1" ht="20.25" customHeight="1" x14ac:dyDescent="0.25">
      <c r="A114" s="71" t="s">
        <v>208</v>
      </c>
      <c r="B114" s="363"/>
      <c r="C114" s="363"/>
      <c r="D114" s="127"/>
      <c r="E114" s="364"/>
      <c r="F114" s="365"/>
      <c r="G114" s="366"/>
      <c r="H114" s="367"/>
      <c r="I114" s="368"/>
      <c r="J114" s="369"/>
    </row>
    <row r="115" spans="1:10" s="16" customFormat="1" ht="20.25" customHeight="1" x14ac:dyDescent="0.25">
      <c r="A115" s="71" t="s">
        <v>226</v>
      </c>
      <c r="B115" s="363"/>
      <c r="C115" s="363"/>
      <c r="D115" s="127"/>
      <c r="E115" s="384"/>
      <c r="F115" s="384"/>
      <c r="G115" s="384"/>
      <c r="H115" s="279"/>
      <c r="I115" s="279"/>
      <c r="J115" s="280"/>
    </row>
    <row r="116" spans="1:10" s="16" customFormat="1" ht="20.25" customHeight="1" thickBot="1" x14ac:dyDescent="0.3">
      <c r="A116" s="72" t="s">
        <v>227</v>
      </c>
      <c r="B116" s="385"/>
      <c r="C116" s="385"/>
      <c r="D116" s="128"/>
      <c r="E116" s="386"/>
      <c r="F116" s="386"/>
      <c r="G116" s="386"/>
      <c r="H116" s="387"/>
      <c r="I116" s="387"/>
      <c r="J116" s="388"/>
    </row>
    <row r="117" spans="1:10" ht="15.75" thickBot="1" x14ac:dyDescent="0.3">
      <c r="B117" s="7"/>
      <c r="C117" s="8"/>
      <c r="D117" s="8"/>
      <c r="E117" s="8"/>
      <c r="F117" s="8"/>
      <c r="G117" s="8"/>
      <c r="H117" s="8"/>
      <c r="I117" s="8"/>
      <c r="J117" s="8"/>
    </row>
    <row r="118" spans="1:10" s="10" customFormat="1" x14ac:dyDescent="0.25">
      <c r="A118" s="207">
        <v>12</v>
      </c>
      <c r="B118" s="231" t="s">
        <v>131</v>
      </c>
      <c r="C118" s="231"/>
      <c r="D118" s="231"/>
      <c r="E118" s="231"/>
      <c r="F118" s="231"/>
      <c r="G118" s="231"/>
      <c r="H118" s="231"/>
      <c r="I118" s="231"/>
      <c r="J118" s="300"/>
    </row>
    <row r="119" spans="1:10" s="10" customFormat="1" ht="30" x14ac:dyDescent="0.25">
      <c r="A119" s="310"/>
      <c r="B119" s="389" t="s">
        <v>106</v>
      </c>
      <c r="C119" s="389"/>
      <c r="D119" s="73" t="s">
        <v>107</v>
      </c>
      <c r="E119" s="390" t="s">
        <v>104</v>
      </c>
      <c r="F119" s="390"/>
      <c r="G119" s="390"/>
      <c r="H119" s="375" t="s">
        <v>105</v>
      </c>
      <c r="I119" s="375"/>
      <c r="J119" s="376"/>
    </row>
    <row r="120" spans="1:10" s="16" customFormat="1" ht="21.75" customHeight="1" x14ac:dyDescent="0.25">
      <c r="A120" s="71" t="s">
        <v>108</v>
      </c>
      <c r="B120" s="363"/>
      <c r="C120" s="363"/>
      <c r="D120" s="127"/>
      <c r="E120" s="364"/>
      <c r="F120" s="365"/>
      <c r="G120" s="366"/>
      <c r="H120" s="367"/>
      <c r="I120" s="368"/>
      <c r="J120" s="369"/>
    </row>
    <row r="121" spans="1:10" s="16" customFormat="1" ht="21.75" customHeight="1" x14ac:dyDescent="0.25">
      <c r="A121" s="71" t="s">
        <v>109</v>
      </c>
      <c r="B121" s="363"/>
      <c r="C121" s="363"/>
      <c r="D121" s="127"/>
      <c r="E121" s="364"/>
      <c r="F121" s="365"/>
      <c r="G121" s="366"/>
      <c r="H121" s="367"/>
      <c r="I121" s="368"/>
      <c r="J121" s="369"/>
    </row>
    <row r="122" spans="1:10" s="16" customFormat="1" ht="21.75" customHeight="1" x14ac:dyDescent="0.25">
      <c r="A122" s="71" t="s">
        <v>110</v>
      </c>
      <c r="B122" s="363"/>
      <c r="C122" s="363"/>
      <c r="D122" s="127"/>
      <c r="E122" s="364"/>
      <c r="F122" s="365"/>
      <c r="G122" s="366"/>
      <c r="H122" s="367"/>
      <c r="I122" s="368"/>
      <c r="J122" s="369"/>
    </row>
    <row r="123" spans="1:10" s="16" customFormat="1" ht="21.75" customHeight="1" x14ac:dyDescent="0.25">
      <c r="A123" s="71" t="s">
        <v>111</v>
      </c>
      <c r="B123" s="363"/>
      <c r="C123" s="363"/>
      <c r="D123" s="127"/>
      <c r="E123" s="364"/>
      <c r="F123" s="365"/>
      <c r="G123" s="366"/>
      <c r="H123" s="367"/>
      <c r="I123" s="368"/>
      <c r="J123" s="369"/>
    </row>
    <row r="124" spans="1:10" s="16" customFormat="1" ht="21.75" customHeight="1" x14ac:dyDescent="0.25">
      <c r="A124" s="71" t="s">
        <v>112</v>
      </c>
      <c r="B124" s="363"/>
      <c r="C124" s="363"/>
      <c r="D124" s="127"/>
      <c r="E124" s="364"/>
      <c r="F124" s="365"/>
      <c r="G124" s="366"/>
      <c r="H124" s="367"/>
      <c r="I124" s="368"/>
      <c r="J124" s="369"/>
    </row>
    <row r="125" spans="1:10" s="16" customFormat="1" ht="21.75" customHeight="1" x14ac:dyDescent="0.25">
      <c r="A125" s="71" t="s">
        <v>113</v>
      </c>
      <c r="B125" s="363"/>
      <c r="C125" s="363"/>
      <c r="D125" s="127"/>
      <c r="E125" s="364"/>
      <c r="F125" s="365"/>
      <c r="G125" s="366"/>
      <c r="H125" s="367"/>
      <c r="I125" s="368"/>
      <c r="J125" s="369"/>
    </row>
    <row r="126" spans="1:10" s="16" customFormat="1" ht="21.75" customHeight="1" x14ac:dyDescent="0.25">
      <c r="A126" s="71" t="s">
        <v>114</v>
      </c>
      <c r="B126" s="363"/>
      <c r="C126" s="363"/>
      <c r="D126" s="127"/>
      <c r="E126" s="364"/>
      <c r="F126" s="365"/>
      <c r="G126" s="366"/>
      <c r="H126" s="367"/>
      <c r="I126" s="368"/>
      <c r="J126" s="369"/>
    </row>
    <row r="127" spans="1:10" s="16" customFormat="1" ht="21.75" customHeight="1" x14ac:dyDescent="0.25">
      <c r="A127" s="71" t="s">
        <v>115</v>
      </c>
      <c r="B127" s="363"/>
      <c r="C127" s="363"/>
      <c r="D127" s="127"/>
      <c r="E127" s="364"/>
      <c r="F127" s="365"/>
      <c r="G127" s="366"/>
      <c r="H127" s="367"/>
      <c r="I127" s="368"/>
      <c r="J127" s="369"/>
    </row>
    <row r="128" spans="1:10" s="16" customFormat="1" ht="21.75" customHeight="1" x14ac:dyDescent="0.25">
      <c r="A128" s="71" t="s">
        <v>116</v>
      </c>
      <c r="B128" s="363"/>
      <c r="C128" s="363"/>
      <c r="D128" s="127"/>
      <c r="E128" s="364"/>
      <c r="F128" s="365"/>
      <c r="G128" s="366"/>
      <c r="H128" s="367"/>
      <c r="I128" s="368"/>
      <c r="J128" s="369"/>
    </row>
    <row r="129" spans="1:10" s="16" customFormat="1" ht="21.75" customHeight="1" thickBot="1" x14ac:dyDescent="0.3">
      <c r="A129" s="72" t="s">
        <v>229</v>
      </c>
      <c r="B129" s="385"/>
      <c r="C129" s="385"/>
      <c r="D129" s="128"/>
      <c r="E129" s="391"/>
      <c r="F129" s="392"/>
      <c r="G129" s="393"/>
      <c r="H129" s="394"/>
      <c r="I129" s="395"/>
      <c r="J129" s="396"/>
    </row>
    <row r="130" spans="1:10" ht="15.75" thickBot="1" x14ac:dyDescent="0.3"/>
    <row r="131" spans="1:10" x14ac:dyDescent="0.25">
      <c r="A131" s="298">
        <v>13</v>
      </c>
      <c r="B131" s="231" t="s">
        <v>132</v>
      </c>
      <c r="C131" s="231"/>
      <c r="D131" s="231"/>
      <c r="E131" s="231"/>
      <c r="F131" s="231"/>
      <c r="G131" s="231"/>
      <c r="H131" s="231"/>
      <c r="I131" s="231"/>
      <c r="J131" s="300"/>
    </row>
    <row r="132" spans="1:10" x14ac:dyDescent="0.25">
      <c r="A132" s="299"/>
      <c r="B132" s="301" t="s">
        <v>13</v>
      </c>
      <c r="C132" s="301"/>
      <c r="D132" s="301"/>
      <c r="E132" s="301" t="s">
        <v>14</v>
      </c>
      <c r="F132" s="301"/>
      <c r="G132" s="301"/>
      <c r="H132" s="301"/>
      <c r="I132" s="301"/>
      <c r="J132" s="302"/>
    </row>
    <row r="133" spans="1:10" s="16" customFormat="1" ht="21.75" customHeight="1" x14ac:dyDescent="0.25">
      <c r="A133" s="71" t="s">
        <v>117</v>
      </c>
      <c r="B133" s="290"/>
      <c r="C133" s="291"/>
      <c r="D133" s="293"/>
      <c r="E133" s="290"/>
      <c r="F133" s="291"/>
      <c r="G133" s="291"/>
      <c r="H133" s="291"/>
      <c r="I133" s="291"/>
      <c r="J133" s="292"/>
    </row>
    <row r="134" spans="1:10" s="16" customFormat="1" ht="21.75" customHeight="1" x14ac:dyDescent="0.25">
      <c r="A134" s="71" t="s">
        <v>118</v>
      </c>
      <c r="B134" s="290"/>
      <c r="C134" s="291"/>
      <c r="D134" s="293"/>
      <c r="E134" s="290"/>
      <c r="F134" s="291"/>
      <c r="G134" s="291"/>
      <c r="H134" s="291"/>
      <c r="I134" s="291"/>
      <c r="J134" s="292"/>
    </row>
    <row r="135" spans="1:10" s="16" customFormat="1" ht="21.75" customHeight="1" x14ac:dyDescent="0.25">
      <c r="A135" s="71" t="s">
        <v>119</v>
      </c>
      <c r="B135" s="290"/>
      <c r="C135" s="291"/>
      <c r="D135" s="293"/>
      <c r="E135" s="290"/>
      <c r="F135" s="291"/>
      <c r="G135" s="291"/>
      <c r="H135" s="291"/>
      <c r="I135" s="291"/>
      <c r="J135" s="292"/>
    </row>
    <row r="136" spans="1:10" s="16" customFormat="1" ht="21.75" customHeight="1" x14ac:dyDescent="0.25">
      <c r="A136" s="71" t="s">
        <v>120</v>
      </c>
      <c r="B136" s="290"/>
      <c r="C136" s="291"/>
      <c r="D136" s="293"/>
      <c r="E136" s="290"/>
      <c r="F136" s="291"/>
      <c r="G136" s="291"/>
      <c r="H136" s="291"/>
      <c r="I136" s="291"/>
      <c r="J136" s="292"/>
    </row>
    <row r="137" spans="1:10" s="16" customFormat="1" ht="21.75" customHeight="1" thickBot="1" x14ac:dyDescent="0.3">
      <c r="A137" s="72" t="s">
        <v>121</v>
      </c>
      <c r="B137" s="294"/>
      <c r="C137" s="295"/>
      <c r="D137" s="296"/>
      <c r="E137" s="294"/>
      <c r="F137" s="295"/>
      <c r="G137" s="295"/>
      <c r="H137" s="295"/>
      <c r="I137" s="295"/>
      <c r="J137" s="297"/>
    </row>
    <row r="138" spans="1:10" ht="15.75" thickBot="1" x14ac:dyDescent="0.3"/>
    <row r="139" spans="1:10" x14ac:dyDescent="0.25">
      <c r="A139" s="207">
        <v>14</v>
      </c>
      <c r="B139" s="231" t="s">
        <v>137</v>
      </c>
      <c r="C139" s="231"/>
      <c r="D139" s="231"/>
      <c r="E139" s="231"/>
      <c r="F139" s="231"/>
      <c r="G139" s="231"/>
      <c r="H139" s="231"/>
      <c r="I139" s="231"/>
      <c r="J139" s="300"/>
    </row>
    <row r="140" spans="1:10" ht="26.25" customHeight="1" x14ac:dyDescent="0.25">
      <c r="A140" s="208"/>
      <c r="B140" s="319" t="s">
        <v>133</v>
      </c>
      <c r="C140" s="319"/>
      <c r="D140" s="313"/>
      <c r="E140" s="313"/>
      <c r="F140" s="313"/>
      <c r="G140" s="313"/>
      <c r="H140" s="313"/>
      <c r="I140" s="313"/>
      <c r="J140" s="314"/>
    </row>
    <row r="141" spans="1:10" ht="26.25" customHeight="1" x14ac:dyDescent="0.25">
      <c r="A141" s="208"/>
      <c r="B141" s="312" t="s">
        <v>134</v>
      </c>
      <c r="C141" s="312"/>
      <c r="D141" s="313"/>
      <c r="E141" s="313"/>
      <c r="F141" s="313"/>
      <c r="G141" s="313"/>
      <c r="H141" s="313"/>
      <c r="I141" s="313"/>
      <c r="J141" s="314"/>
    </row>
    <row r="142" spans="1:10" ht="26.25" customHeight="1" x14ac:dyDescent="0.25">
      <c r="A142" s="208"/>
      <c r="B142" s="312" t="s">
        <v>135</v>
      </c>
      <c r="C142" s="312"/>
      <c r="D142" s="313"/>
      <c r="E142" s="313"/>
      <c r="F142" s="313"/>
      <c r="G142" s="313"/>
      <c r="H142" s="313"/>
      <c r="I142" s="313"/>
      <c r="J142" s="314"/>
    </row>
    <row r="143" spans="1:10" ht="26.25" customHeight="1" thickBot="1" x14ac:dyDescent="0.3">
      <c r="A143" s="209"/>
      <c r="B143" s="315" t="s">
        <v>136</v>
      </c>
      <c r="C143" s="315"/>
      <c r="D143" s="316"/>
      <c r="E143" s="316"/>
      <c r="F143" s="316"/>
      <c r="G143" s="316"/>
      <c r="H143" s="316"/>
      <c r="I143" s="316"/>
      <c r="J143" s="317"/>
    </row>
    <row r="145" spans="2:10" ht="17.25" customHeight="1" x14ac:dyDescent="0.25">
      <c r="B145" s="109" t="s">
        <v>28</v>
      </c>
      <c r="C145" s="318"/>
      <c r="D145" s="318"/>
    </row>
    <row r="146" spans="2:10" ht="17.25" customHeight="1" x14ac:dyDescent="0.25">
      <c r="B146" s="109" t="s">
        <v>25</v>
      </c>
      <c r="C146" s="318"/>
      <c r="D146" s="318"/>
      <c r="F146" s="311" t="s">
        <v>27</v>
      </c>
      <c r="G146" s="311"/>
      <c r="H146" s="318"/>
      <c r="I146" s="318"/>
      <c r="J146" s="318"/>
    </row>
    <row r="148" spans="2:10" x14ac:dyDescent="0.25">
      <c r="B148" s="109" t="s">
        <v>26</v>
      </c>
      <c r="C148" s="9"/>
      <c r="D148" s="9"/>
      <c r="F148" s="311" t="s">
        <v>43</v>
      </c>
      <c r="G148" s="311"/>
      <c r="H148" s="9"/>
      <c r="I148" s="9"/>
      <c r="J148" s="9"/>
    </row>
  </sheetData>
  <sheetProtection algorithmName="SHA-512" hashValue="U3mp3jGDw/GPmSfKS0kuI4Za356TkERfM42Ln+6v2dcVew+zP3e/yQMOngTVNcOiXjM63bKuh1uqoMQ/L8qF2A==" saltValue="Qml0dpmQxzg6dyq0xrrpWg==" spinCount="100000" sheet="1" selectLockedCells="1"/>
  <mergeCells count="259">
    <mergeCell ref="F148:G148"/>
    <mergeCell ref="B142:C142"/>
    <mergeCell ref="D142:J142"/>
    <mergeCell ref="B143:C143"/>
    <mergeCell ref="D143:J143"/>
    <mergeCell ref="C145:D145"/>
    <mergeCell ref="C146:D146"/>
    <mergeCell ref="F146:G146"/>
    <mergeCell ref="H146:J146"/>
    <mergeCell ref="B136:D136"/>
    <mergeCell ref="E136:J136"/>
    <mergeCell ref="B137:D137"/>
    <mergeCell ref="E137:J137"/>
    <mergeCell ref="A139:A143"/>
    <mergeCell ref="B139:J139"/>
    <mergeCell ref="B140:C140"/>
    <mergeCell ref="D140:J140"/>
    <mergeCell ref="B141:C141"/>
    <mergeCell ref="D141:J141"/>
    <mergeCell ref="B133:D133"/>
    <mergeCell ref="E133:J133"/>
    <mergeCell ref="B134:D134"/>
    <mergeCell ref="E134:J134"/>
    <mergeCell ref="B135:D135"/>
    <mergeCell ref="E135:J135"/>
    <mergeCell ref="B129:C129"/>
    <mergeCell ref="E129:G129"/>
    <mergeCell ref="H129:J129"/>
    <mergeCell ref="A131:A132"/>
    <mergeCell ref="B131:J131"/>
    <mergeCell ref="B132:D132"/>
    <mergeCell ref="E132:J132"/>
    <mergeCell ref="B127:C127"/>
    <mergeCell ref="E127:G127"/>
    <mergeCell ref="H127:J127"/>
    <mergeCell ref="B128:C128"/>
    <mergeCell ref="E128:G128"/>
    <mergeCell ref="H128:J128"/>
    <mergeCell ref="B125:C125"/>
    <mergeCell ref="E125:G125"/>
    <mergeCell ref="H125:J125"/>
    <mergeCell ref="B126:C126"/>
    <mergeCell ref="E126:G126"/>
    <mergeCell ref="H126:J126"/>
    <mergeCell ref="B123:C123"/>
    <mergeCell ref="E123:G123"/>
    <mergeCell ref="H123:J123"/>
    <mergeCell ref="B124:C124"/>
    <mergeCell ref="E124:G124"/>
    <mergeCell ref="H124:J124"/>
    <mergeCell ref="B121:C121"/>
    <mergeCell ref="E121:G121"/>
    <mergeCell ref="H121:J121"/>
    <mergeCell ref="B122:C122"/>
    <mergeCell ref="E122:G122"/>
    <mergeCell ref="H122:J122"/>
    <mergeCell ref="A118:A119"/>
    <mergeCell ref="B118:J118"/>
    <mergeCell ref="B119:C119"/>
    <mergeCell ref="E119:G119"/>
    <mergeCell ref="H119:J119"/>
    <mergeCell ref="B120:C120"/>
    <mergeCell ref="E120:G120"/>
    <mergeCell ref="H120:J120"/>
    <mergeCell ref="B115:C115"/>
    <mergeCell ref="E115:G115"/>
    <mergeCell ref="H115:J115"/>
    <mergeCell ref="B116:C116"/>
    <mergeCell ref="E116:G116"/>
    <mergeCell ref="H116:J116"/>
    <mergeCell ref="B113:C113"/>
    <mergeCell ref="E113:G113"/>
    <mergeCell ref="H113:J113"/>
    <mergeCell ref="B114:C114"/>
    <mergeCell ref="E114:G114"/>
    <mergeCell ref="H114:J114"/>
    <mergeCell ref="B111:C111"/>
    <mergeCell ref="E111:G111"/>
    <mergeCell ref="H111:J111"/>
    <mergeCell ref="B112:C112"/>
    <mergeCell ref="E112:G112"/>
    <mergeCell ref="H112:J112"/>
    <mergeCell ref="B109:C109"/>
    <mergeCell ref="E109:G109"/>
    <mergeCell ref="H109:J109"/>
    <mergeCell ref="B110:C110"/>
    <mergeCell ref="E110:G110"/>
    <mergeCell ref="H110:J110"/>
    <mergeCell ref="B107:C107"/>
    <mergeCell ref="E107:G107"/>
    <mergeCell ref="H107:J107"/>
    <mergeCell ref="B108:C108"/>
    <mergeCell ref="E108:G108"/>
    <mergeCell ref="H108:J108"/>
    <mergeCell ref="H103:J103"/>
    <mergeCell ref="A105:A106"/>
    <mergeCell ref="E105:J105"/>
    <mergeCell ref="B106:C106"/>
    <mergeCell ref="E106:G106"/>
    <mergeCell ref="H106:J106"/>
    <mergeCell ref="A101:A103"/>
    <mergeCell ref="B101:B103"/>
    <mergeCell ref="D101:E101"/>
    <mergeCell ref="F101:G101"/>
    <mergeCell ref="H101:J101"/>
    <mergeCell ref="D102:E102"/>
    <mergeCell ref="F102:G102"/>
    <mergeCell ref="H102:J102"/>
    <mergeCell ref="D103:E103"/>
    <mergeCell ref="F103:G103"/>
    <mergeCell ref="A99:A100"/>
    <mergeCell ref="B99:B100"/>
    <mergeCell ref="D99:E99"/>
    <mergeCell ref="F99:G99"/>
    <mergeCell ref="H99:J99"/>
    <mergeCell ref="D100:E100"/>
    <mergeCell ref="F100:G100"/>
    <mergeCell ref="H100:J100"/>
    <mergeCell ref="H96:J96"/>
    <mergeCell ref="D97:E97"/>
    <mergeCell ref="F97:G97"/>
    <mergeCell ref="H97:J97"/>
    <mergeCell ref="D98:E98"/>
    <mergeCell ref="F98:G98"/>
    <mergeCell ref="H98:J98"/>
    <mergeCell ref="A94:A98"/>
    <mergeCell ref="B94:B98"/>
    <mergeCell ref="D94:E94"/>
    <mergeCell ref="F94:G94"/>
    <mergeCell ref="H94:J94"/>
    <mergeCell ref="D95:E95"/>
    <mergeCell ref="F95:G95"/>
    <mergeCell ref="H95:J95"/>
    <mergeCell ref="D96:E96"/>
    <mergeCell ref="F96:G96"/>
    <mergeCell ref="A92:A93"/>
    <mergeCell ref="B92:B93"/>
    <mergeCell ref="D92:E92"/>
    <mergeCell ref="F92:G92"/>
    <mergeCell ref="H92:J92"/>
    <mergeCell ref="D93:E93"/>
    <mergeCell ref="F93:G93"/>
    <mergeCell ref="H93:J93"/>
    <mergeCell ref="A90:A91"/>
    <mergeCell ref="B90:B91"/>
    <mergeCell ref="D90:E90"/>
    <mergeCell ref="F90:G90"/>
    <mergeCell ref="H90:J90"/>
    <mergeCell ref="D91:E91"/>
    <mergeCell ref="F91:G91"/>
    <mergeCell ref="H91:J91"/>
    <mergeCell ref="F87:G87"/>
    <mergeCell ref="H87:J87"/>
    <mergeCell ref="D88:E88"/>
    <mergeCell ref="F88:G88"/>
    <mergeCell ref="H88:J88"/>
    <mergeCell ref="D89:E89"/>
    <mergeCell ref="F89:G89"/>
    <mergeCell ref="H89:J89"/>
    <mergeCell ref="H84:J84"/>
    <mergeCell ref="A85:A89"/>
    <mergeCell ref="B85:B89"/>
    <mergeCell ref="D85:E85"/>
    <mergeCell ref="F85:G85"/>
    <mergeCell ref="H85:J85"/>
    <mergeCell ref="D86:E86"/>
    <mergeCell ref="F86:G86"/>
    <mergeCell ref="H86:J86"/>
    <mergeCell ref="D87:E87"/>
    <mergeCell ref="A82:A84"/>
    <mergeCell ref="B82:B84"/>
    <mergeCell ref="D82:E82"/>
    <mergeCell ref="F82:G82"/>
    <mergeCell ref="H82:J82"/>
    <mergeCell ref="D83:E83"/>
    <mergeCell ref="F83:G83"/>
    <mergeCell ref="H83:J83"/>
    <mergeCell ref="D84:E84"/>
    <mergeCell ref="F84:G84"/>
    <mergeCell ref="D81:E81"/>
    <mergeCell ref="F81:G81"/>
    <mergeCell ref="H81:J81"/>
    <mergeCell ref="A77:A78"/>
    <mergeCell ref="B77:J77"/>
    <mergeCell ref="D78:E78"/>
    <mergeCell ref="F78:G78"/>
    <mergeCell ref="H78:J78"/>
    <mergeCell ref="A79:A80"/>
    <mergeCell ref="B79:B80"/>
    <mergeCell ref="D79:E79"/>
    <mergeCell ref="F79:G79"/>
    <mergeCell ref="H79:J79"/>
    <mergeCell ref="B55:D55"/>
    <mergeCell ref="G55:J55"/>
    <mergeCell ref="A57:A75"/>
    <mergeCell ref="B57:J57"/>
    <mergeCell ref="B69:J69"/>
    <mergeCell ref="B75:D75"/>
    <mergeCell ref="F75:J75"/>
    <mergeCell ref="D80:E80"/>
    <mergeCell ref="F80:G80"/>
    <mergeCell ref="H80:J80"/>
    <mergeCell ref="B53:D53"/>
    <mergeCell ref="G53:J53"/>
    <mergeCell ref="B48:D48"/>
    <mergeCell ref="G48:J48"/>
    <mergeCell ref="B49:D49"/>
    <mergeCell ref="G49:J49"/>
    <mergeCell ref="B50:D50"/>
    <mergeCell ref="G50:J50"/>
    <mergeCell ref="B54:D54"/>
    <mergeCell ref="G54:J54"/>
    <mergeCell ref="A46:A47"/>
    <mergeCell ref="B46:D46"/>
    <mergeCell ref="E46:E47"/>
    <mergeCell ref="F46:F47"/>
    <mergeCell ref="G46:J47"/>
    <mergeCell ref="B47:D47"/>
    <mergeCell ref="B51:D51"/>
    <mergeCell ref="G51:J51"/>
    <mergeCell ref="B52:D52"/>
    <mergeCell ref="G52:J52"/>
    <mergeCell ref="B43:C43"/>
    <mergeCell ref="E43:F43"/>
    <mergeCell ref="G43:H43"/>
    <mergeCell ref="I43:J43"/>
    <mergeCell ref="B44:D44"/>
    <mergeCell ref="E44:F44"/>
    <mergeCell ref="G44:H44"/>
    <mergeCell ref="I44:J44"/>
    <mergeCell ref="A41:A44"/>
    <mergeCell ref="B41:C41"/>
    <mergeCell ref="E41:F41"/>
    <mergeCell ref="G41:H41"/>
    <mergeCell ref="I41:J41"/>
    <mergeCell ref="B42:C42"/>
    <mergeCell ref="E42:F42"/>
    <mergeCell ref="G42:H42"/>
    <mergeCell ref="I42:J42"/>
    <mergeCell ref="E1:J4"/>
    <mergeCell ref="A5:J6"/>
    <mergeCell ref="D8:J8"/>
    <mergeCell ref="D12:J12"/>
    <mergeCell ref="A14:A32"/>
    <mergeCell ref="B14:J14"/>
    <mergeCell ref="B15:J15"/>
    <mergeCell ref="B16:J32"/>
    <mergeCell ref="A37:A39"/>
    <mergeCell ref="B37:C38"/>
    <mergeCell ref="D37:D38"/>
    <mergeCell ref="E37:I38"/>
    <mergeCell ref="B39:C39"/>
    <mergeCell ref="E39:I39"/>
    <mergeCell ref="A34:A35"/>
    <mergeCell ref="B34:C34"/>
    <mergeCell ref="D34:E34"/>
    <mergeCell ref="H34:J35"/>
    <mergeCell ref="B35:C35"/>
    <mergeCell ref="D35:E35"/>
  </mergeCells>
  <pageMargins left="0.74803149606299213" right="0.39370078740157483" top="0.70866141732283472" bottom="0.59055118110236227" header="0.31496062992125984" footer="0.31496062992125984"/>
  <pageSetup paperSize="9" scale="70" fitToHeight="0" orientation="landscape" r:id="rId1"/>
  <headerFooter>
    <oddFooter>&amp;LPovabilo k predložitvi vlog za sofinanciranje operacij prednostne naložbe 6.3 z mehanizmom CTN, 303-2/2021 - OBRAZEC 5b&amp;RStran &amp;P od &amp;N</oddFooter>
  </headerFooter>
  <rowBreaks count="5" manualBreakCount="5">
    <brk id="36" max="9" man="1"/>
    <brk id="56" max="16383" man="1"/>
    <brk id="75" max="9" man="1"/>
    <brk id="104" max="9" man="1"/>
    <brk id="129" max="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8"/>
  <sheetViews>
    <sheetView showGridLines="0" view="pageBreakPreview" zoomScaleNormal="85" zoomScaleSheetLayoutView="100" workbookViewId="0">
      <selection activeCell="D12" sqref="D12:J12"/>
    </sheetView>
  </sheetViews>
  <sheetFormatPr defaultColWidth="9.140625" defaultRowHeight="15" x14ac:dyDescent="0.25"/>
  <cols>
    <col min="1" max="1" width="5.140625" style="14" customWidth="1"/>
    <col min="2" max="2" width="23.7109375" style="3" customWidth="1"/>
    <col min="3" max="3" width="20.85546875" style="3" customWidth="1"/>
    <col min="4" max="4" width="22.42578125" style="3" customWidth="1"/>
    <col min="5" max="5" width="21.42578125" style="3" customWidth="1"/>
    <col min="6" max="6" width="24.42578125" style="3" customWidth="1"/>
    <col min="7" max="7" width="19.85546875" style="3" customWidth="1"/>
    <col min="8" max="8" width="21.28515625" style="3" customWidth="1"/>
    <col min="9" max="9" width="17.5703125" style="3" customWidth="1"/>
    <col min="10" max="10" width="14.140625" style="3" customWidth="1"/>
    <col min="11" max="16384" width="9.140625" style="3"/>
  </cols>
  <sheetData>
    <row r="1" spans="1:11" ht="15" customHeight="1" x14ac:dyDescent="0.25">
      <c r="A1" s="11"/>
      <c r="B1" s="2"/>
      <c r="C1" s="2"/>
      <c r="D1" s="2"/>
      <c r="E1" s="158" t="s">
        <v>242</v>
      </c>
      <c r="F1" s="158"/>
      <c r="G1" s="158"/>
      <c r="H1" s="158"/>
      <c r="I1" s="158"/>
      <c r="J1" s="159"/>
    </row>
    <row r="2" spans="1:11" ht="14.45" customHeight="1" x14ac:dyDescent="0.25">
      <c r="A2" s="12"/>
      <c r="B2" s="4"/>
      <c r="C2" s="4"/>
      <c r="D2" s="4"/>
      <c r="E2" s="160"/>
      <c r="F2" s="160"/>
      <c r="G2" s="160"/>
      <c r="H2" s="160"/>
      <c r="I2" s="160"/>
      <c r="J2" s="161"/>
    </row>
    <row r="3" spans="1:11" ht="14.45" customHeight="1" x14ac:dyDescent="0.25">
      <c r="A3" s="12"/>
      <c r="B3" s="4"/>
      <c r="C3" s="4"/>
      <c r="D3" s="4"/>
      <c r="E3" s="160"/>
      <c r="F3" s="160"/>
      <c r="G3" s="160"/>
      <c r="H3" s="160"/>
      <c r="I3" s="160"/>
      <c r="J3" s="161"/>
    </row>
    <row r="4" spans="1:11" ht="21.75" customHeight="1" thickBot="1" x14ac:dyDescent="0.3">
      <c r="A4" s="13"/>
      <c r="B4" s="5"/>
      <c r="C4" s="5"/>
      <c r="D4" s="5"/>
      <c r="E4" s="162"/>
      <c r="F4" s="162"/>
      <c r="G4" s="162"/>
      <c r="H4" s="162"/>
      <c r="I4" s="162"/>
      <c r="J4" s="163"/>
    </row>
    <row r="5" spans="1:11" ht="21" customHeight="1" x14ac:dyDescent="0.25">
      <c r="A5" s="164" t="s">
        <v>215</v>
      </c>
      <c r="B5" s="165"/>
      <c r="C5" s="165"/>
      <c r="D5" s="165"/>
      <c r="E5" s="165"/>
      <c r="F5" s="165"/>
      <c r="G5" s="165"/>
      <c r="H5" s="165"/>
      <c r="I5" s="165"/>
      <c r="J5" s="166"/>
    </row>
    <row r="6" spans="1:11" ht="27.75" customHeight="1" thickBot="1" x14ac:dyDescent="0.3">
      <c r="A6" s="167"/>
      <c r="B6" s="168"/>
      <c r="C6" s="168"/>
      <c r="D6" s="168"/>
      <c r="E6" s="168"/>
      <c r="F6" s="168"/>
      <c r="G6" s="168"/>
      <c r="H6" s="168"/>
      <c r="I6" s="168"/>
      <c r="J6" s="169"/>
    </row>
    <row r="7" spans="1:11" ht="15.75" thickBot="1" x14ac:dyDescent="0.3"/>
    <row r="8" spans="1:11" ht="15.75" thickBot="1" x14ac:dyDescent="0.3">
      <c r="A8" s="87">
        <v>1</v>
      </c>
      <c r="B8" s="74" t="s">
        <v>123</v>
      </c>
      <c r="C8" s="75"/>
      <c r="D8" s="329">
        <f>'5a_KROVNI_OPERACIJA'!D8:J9</f>
        <v>0</v>
      </c>
      <c r="E8" s="330"/>
      <c r="F8" s="330"/>
      <c r="G8" s="330"/>
      <c r="H8" s="330"/>
      <c r="I8" s="330"/>
      <c r="J8" s="331"/>
    </row>
    <row r="9" spans="1:11" ht="15.75" thickBot="1" x14ac:dyDescent="0.3">
      <c r="A9" s="91"/>
      <c r="B9" s="10"/>
      <c r="C9" s="10"/>
    </row>
    <row r="10" spans="1:11" ht="15.75" thickBot="1" x14ac:dyDescent="0.3">
      <c r="A10" s="87">
        <v>2</v>
      </c>
      <c r="B10" s="74" t="s">
        <v>138</v>
      </c>
      <c r="C10" s="75"/>
      <c r="D10" s="90" t="s">
        <v>167</v>
      </c>
      <c r="E10" s="92"/>
      <c r="F10" s="92"/>
      <c r="G10" s="92"/>
      <c r="H10" s="92"/>
      <c r="I10" s="92"/>
      <c r="J10" s="93"/>
    </row>
    <row r="11" spans="1:11" s="24" customFormat="1" ht="15.75" thickBot="1" x14ac:dyDescent="0.3">
      <c r="A11" s="108"/>
      <c r="B11" s="106"/>
      <c r="C11" s="106"/>
      <c r="D11" s="107"/>
      <c r="E11" s="107"/>
      <c r="F11" s="107"/>
      <c r="G11" s="107"/>
      <c r="H11" s="107"/>
      <c r="I11" s="107"/>
      <c r="J11" s="107"/>
      <c r="K11" s="77"/>
    </row>
    <row r="12" spans="1:11" ht="15.75" thickBot="1" x14ac:dyDescent="0.3">
      <c r="A12" s="87">
        <v>3</v>
      </c>
      <c r="B12" s="74" t="s">
        <v>122</v>
      </c>
      <c r="C12" s="75"/>
      <c r="D12" s="332"/>
      <c r="E12" s="333"/>
      <c r="F12" s="333"/>
      <c r="G12" s="333"/>
      <c r="H12" s="333"/>
      <c r="I12" s="333"/>
      <c r="J12" s="334"/>
    </row>
    <row r="13" spans="1:11" s="24" customFormat="1" ht="15.75" thickBot="1" x14ac:dyDescent="0.3">
      <c r="A13" s="106"/>
      <c r="B13" s="106"/>
      <c r="C13" s="106"/>
      <c r="D13" s="107"/>
      <c r="E13" s="107"/>
      <c r="F13" s="107"/>
      <c r="G13" s="107"/>
      <c r="H13" s="107"/>
      <c r="I13" s="107"/>
      <c r="J13" s="107"/>
    </row>
    <row r="14" spans="1:11" ht="15" customHeight="1" x14ac:dyDescent="0.25">
      <c r="A14" s="178">
        <v>4</v>
      </c>
      <c r="B14" s="181" t="s">
        <v>124</v>
      </c>
      <c r="C14" s="182"/>
      <c r="D14" s="182"/>
      <c r="E14" s="182"/>
      <c r="F14" s="182"/>
      <c r="G14" s="182"/>
      <c r="H14" s="182"/>
      <c r="I14" s="182"/>
      <c r="J14" s="183"/>
    </row>
    <row r="15" spans="1:11" ht="23.25" customHeight="1" x14ac:dyDescent="0.25">
      <c r="A15" s="179"/>
      <c r="B15" s="184" t="s">
        <v>216</v>
      </c>
      <c r="C15" s="185"/>
      <c r="D15" s="185"/>
      <c r="E15" s="186"/>
      <c r="F15" s="186"/>
      <c r="G15" s="186"/>
      <c r="H15" s="186"/>
      <c r="I15" s="186"/>
      <c r="J15" s="187"/>
    </row>
    <row r="16" spans="1:11" x14ac:dyDescent="0.25">
      <c r="A16" s="179"/>
      <c r="B16" s="320"/>
      <c r="C16" s="321"/>
      <c r="D16" s="321"/>
      <c r="E16" s="321"/>
      <c r="F16" s="321"/>
      <c r="G16" s="321"/>
      <c r="H16" s="321"/>
      <c r="I16" s="321"/>
      <c r="J16" s="322"/>
    </row>
    <row r="17" spans="1:10" x14ac:dyDescent="0.25">
      <c r="A17" s="179"/>
      <c r="B17" s="323"/>
      <c r="C17" s="324"/>
      <c r="D17" s="324"/>
      <c r="E17" s="324"/>
      <c r="F17" s="324"/>
      <c r="G17" s="324"/>
      <c r="H17" s="324"/>
      <c r="I17" s="324"/>
      <c r="J17" s="325"/>
    </row>
    <row r="18" spans="1:10" x14ac:dyDescent="0.25">
      <c r="A18" s="179"/>
      <c r="B18" s="323"/>
      <c r="C18" s="324"/>
      <c r="D18" s="324"/>
      <c r="E18" s="324"/>
      <c r="F18" s="324"/>
      <c r="G18" s="324"/>
      <c r="H18" s="324"/>
      <c r="I18" s="324"/>
      <c r="J18" s="325"/>
    </row>
    <row r="19" spans="1:10" x14ac:dyDescent="0.25">
      <c r="A19" s="179"/>
      <c r="B19" s="323"/>
      <c r="C19" s="324"/>
      <c r="D19" s="324"/>
      <c r="E19" s="324"/>
      <c r="F19" s="324"/>
      <c r="G19" s="324"/>
      <c r="H19" s="324"/>
      <c r="I19" s="324"/>
      <c r="J19" s="325"/>
    </row>
    <row r="20" spans="1:10" x14ac:dyDescent="0.25">
      <c r="A20" s="179"/>
      <c r="B20" s="323"/>
      <c r="C20" s="324"/>
      <c r="D20" s="324"/>
      <c r="E20" s="324"/>
      <c r="F20" s="324"/>
      <c r="G20" s="324"/>
      <c r="H20" s="324"/>
      <c r="I20" s="324"/>
      <c r="J20" s="325"/>
    </row>
    <row r="21" spans="1:10" x14ac:dyDescent="0.25">
      <c r="A21" s="179"/>
      <c r="B21" s="323"/>
      <c r="C21" s="324"/>
      <c r="D21" s="324"/>
      <c r="E21" s="324"/>
      <c r="F21" s="324"/>
      <c r="G21" s="324"/>
      <c r="H21" s="324"/>
      <c r="I21" s="324"/>
      <c r="J21" s="325"/>
    </row>
    <row r="22" spans="1:10" x14ac:dyDescent="0.25">
      <c r="A22" s="179"/>
      <c r="B22" s="323"/>
      <c r="C22" s="324"/>
      <c r="D22" s="324"/>
      <c r="E22" s="324"/>
      <c r="F22" s="324"/>
      <c r="G22" s="324"/>
      <c r="H22" s="324"/>
      <c r="I22" s="324"/>
      <c r="J22" s="325"/>
    </row>
    <row r="23" spans="1:10" x14ac:dyDescent="0.25">
      <c r="A23" s="179"/>
      <c r="B23" s="323"/>
      <c r="C23" s="324"/>
      <c r="D23" s="324"/>
      <c r="E23" s="324"/>
      <c r="F23" s="324"/>
      <c r="G23" s="324"/>
      <c r="H23" s="324"/>
      <c r="I23" s="324"/>
      <c r="J23" s="325"/>
    </row>
    <row r="24" spans="1:10" x14ac:dyDescent="0.25">
      <c r="A24" s="179"/>
      <c r="B24" s="323"/>
      <c r="C24" s="324"/>
      <c r="D24" s="324"/>
      <c r="E24" s="324"/>
      <c r="F24" s="324"/>
      <c r="G24" s="324"/>
      <c r="H24" s="324"/>
      <c r="I24" s="324"/>
      <c r="J24" s="325"/>
    </row>
    <row r="25" spans="1:10" x14ac:dyDescent="0.25">
      <c r="A25" s="179"/>
      <c r="B25" s="323"/>
      <c r="C25" s="324"/>
      <c r="D25" s="324"/>
      <c r="E25" s="324"/>
      <c r="F25" s="324"/>
      <c r="G25" s="324"/>
      <c r="H25" s="324"/>
      <c r="I25" s="324"/>
      <c r="J25" s="325"/>
    </row>
    <row r="26" spans="1:10" ht="14.45" customHeight="1" x14ac:dyDescent="0.25">
      <c r="A26" s="179"/>
      <c r="B26" s="323"/>
      <c r="C26" s="324"/>
      <c r="D26" s="324"/>
      <c r="E26" s="324"/>
      <c r="F26" s="324"/>
      <c r="G26" s="324"/>
      <c r="H26" s="324"/>
      <c r="I26" s="324"/>
      <c r="J26" s="325"/>
    </row>
    <row r="27" spans="1:10" x14ac:dyDescent="0.25">
      <c r="A27" s="179"/>
      <c r="B27" s="323"/>
      <c r="C27" s="324"/>
      <c r="D27" s="324"/>
      <c r="E27" s="324"/>
      <c r="F27" s="324"/>
      <c r="G27" s="324"/>
      <c r="H27" s="324"/>
      <c r="I27" s="324"/>
      <c r="J27" s="325"/>
    </row>
    <row r="28" spans="1:10" x14ac:dyDescent="0.25">
      <c r="A28" s="179"/>
      <c r="B28" s="323"/>
      <c r="C28" s="324"/>
      <c r="D28" s="324"/>
      <c r="E28" s="324"/>
      <c r="F28" s="324"/>
      <c r="G28" s="324"/>
      <c r="H28" s="324"/>
      <c r="I28" s="324"/>
      <c r="J28" s="325"/>
    </row>
    <row r="29" spans="1:10" x14ac:dyDescent="0.25">
      <c r="A29" s="179"/>
      <c r="B29" s="323"/>
      <c r="C29" s="324"/>
      <c r="D29" s="324"/>
      <c r="E29" s="324"/>
      <c r="F29" s="324"/>
      <c r="G29" s="324"/>
      <c r="H29" s="324"/>
      <c r="I29" s="324"/>
      <c r="J29" s="325"/>
    </row>
    <row r="30" spans="1:10" x14ac:dyDescent="0.25">
      <c r="A30" s="179"/>
      <c r="B30" s="323"/>
      <c r="C30" s="324"/>
      <c r="D30" s="324"/>
      <c r="E30" s="324"/>
      <c r="F30" s="324"/>
      <c r="G30" s="324"/>
      <c r="H30" s="324"/>
      <c r="I30" s="324"/>
      <c r="J30" s="325"/>
    </row>
    <row r="31" spans="1:10" x14ac:dyDescent="0.25">
      <c r="A31" s="179"/>
      <c r="B31" s="323"/>
      <c r="C31" s="324"/>
      <c r="D31" s="324"/>
      <c r="E31" s="324"/>
      <c r="F31" s="324"/>
      <c r="G31" s="324"/>
      <c r="H31" s="324"/>
      <c r="I31" s="324"/>
      <c r="J31" s="325"/>
    </row>
    <row r="32" spans="1:10" ht="15.75" thickBot="1" x14ac:dyDescent="0.3">
      <c r="A32" s="180"/>
      <c r="B32" s="326"/>
      <c r="C32" s="327"/>
      <c r="D32" s="327"/>
      <c r="E32" s="327"/>
      <c r="F32" s="327"/>
      <c r="G32" s="327"/>
      <c r="H32" s="327"/>
      <c r="I32" s="327"/>
      <c r="J32" s="328"/>
    </row>
    <row r="33" spans="1:10" ht="15.75" thickBot="1" x14ac:dyDescent="0.3"/>
    <row r="34" spans="1:10" ht="15" customHeight="1" x14ac:dyDescent="0.25">
      <c r="A34" s="178">
        <v>5</v>
      </c>
      <c r="B34" s="231" t="s">
        <v>125</v>
      </c>
      <c r="C34" s="231"/>
      <c r="D34" s="232" t="s">
        <v>6</v>
      </c>
      <c r="E34" s="233"/>
      <c r="F34" s="18" t="s">
        <v>7</v>
      </c>
      <c r="G34" s="18" t="s">
        <v>8</v>
      </c>
      <c r="H34" s="234" t="s">
        <v>24</v>
      </c>
      <c r="I34" s="234"/>
      <c r="J34" s="235"/>
    </row>
    <row r="35" spans="1:10" ht="20.25" customHeight="1" thickBot="1" x14ac:dyDescent="0.3">
      <c r="A35" s="180"/>
      <c r="B35" s="238" t="s">
        <v>33</v>
      </c>
      <c r="C35" s="239"/>
      <c r="D35" s="335"/>
      <c r="E35" s="240"/>
      <c r="F35" s="113"/>
      <c r="G35" s="20">
        <f>IFERROR(DATEDIF(D35,F35+31,"m"),0)</f>
        <v>0</v>
      </c>
      <c r="H35" s="236"/>
      <c r="I35" s="236"/>
      <c r="J35" s="237"/>
    </row>
    <row r="36" spans="1:10" ht="15.75" thickBot="1" x14ac:dyDescent="0.3"/>
    <row r="37" spans="1:10" ht="15" customHeight="1" x14ac:dyDescent="0.25">
      <c r="A37" s="178">
        <v>6</v>
      </c>
      <c r="B37" s="245" t="s">
        <v>44</v>
      </c>
      <c r="C37" s="245"/>
      <c r="D37" s="247" t="s">
        <v>45</v>
      </c>
      <c r="E37" s="247" t="s">
        <v>46</v>
      </c>
      <c r="F37" s="247"/>
      <c r="G37" s="247"/>
      <c r="H37" s="247"/>
      <c r="I37" s="247"/>
      <c r="J37" s="21" t="s">
        <v>47</v>
      </c>
    </row>
    <row r="38" spans="1:10" ht="14.45" customHeight="1" x14ac:dyDescent="0.25">
      <c r="A38" s="179"/>
      <c r="B38" s="246"/>
      <c r="C38" s="246"/>
      <c r="D38" s="248"/>
      <c r="E38" s="248"/>
      <c r="F38" s="248"/>
      <c r="G38" s="248"/>
      <c r="H38" s="248"/>
      <c r="I38" s="248"/>
      <c r="J38" s="22" t="s">
        <v>48</v>
      </c>
    </row>
    <row r="39" spans="1:10" ht="32.1" customHeight="1" thickBot="1" x14ac:dyDescent="0.3">
      <c r="A39" s="180"/>
      <c r="B39" s="250" t="s">
        <v>126</v>
      </c>
      <c r="C39" s="250"/>
      <c r="D39" s="112" t="s">
        <v>50</v>
      </c>
      <c r="E39" s="254" t="s">
        <v>51</v>
      </c>
      <c r="F39" s="254"/>
      <c r="G39" s="254"/>
      <c r="H39" s="254"/>
      <c r="I39" s="254"/>
      <c r="J39" s="117"/>
    </row>
    <row r="40" spans="1:10" ht="15.75" thickBot="1" x14ac:dyDescent="0.3">
      <c r="A40" s="23"/>
    </row>
    <row r="41" spans="1:10" ht="74.25" customHeight="1" x14ac:dyDescent="0.25">
      <c r="A41" s="207">
        <v>7</v>
      </c>
      <c r="B41" s="245" t="s">
        <v>52</v>
      </c>
      <c r="C41" s="245"/>
      <c r="D41" s="129" t="s">
        <v>53</v>
      </c>
      <c r="E41" s="255" t="s">
        <v>54</v>
      </c>
      <c r="F41" s="255"/>
      <c r="G41" s="255" t="s">
        <v>55</v>
      </c>
      <c r="H41" s="255"/>
      <c r="I41" s="255" t="s">
        <v>56</v>
      </c>
      <c r="J41" s="256"/>
    </row>
    <row r="42" spans="1:10" x14ac:dyDescent="0.25">
      <c r="A42" s="208"/>
      <c r="B42" s="246" t="s">
        <v>47</v>
      </c>
      <c r="C42" s="246"/>
      <c r="D42" s="130" t="s">
        <v>57</v>
      </c>
      <c r="E42" s="253" t="s">
        <v>58</v>
      </c>
      <c r="F42" s="253"/>
      <c r="G42" s="253" t="s">
        <v>59</v>
      </c>
      <c r="H42" s="253"/>
      <c r="I42" s="253" t="s">
        <v>60</v>
      </c>
      <c r="J42" s="257"/>
    </row>
    <row r="43" spans="1:10" ht="32.25" customHeight="1" x14ac:dyDescent="0.25">
      <c r="A43" s="208"/>
      <c r="B43" s="253" t="s">
        <v>127</v>
      </c>
      <c r="C43" s="253"/>
      <c r="D43" s="123" t="s">
        <v>212</v>
      </c>
      <c r="E43" s="336"/>
      <c r="F43" s="336"/>
      <c r="G43" s="336"/>
      <c r="H43" s="336"/>
      <c r="I43" s="337"/>
      <c r="J43" s="338"/>
    </row>
    <row r="44" spans="1:10" ht="15.75" customHeight="1" thickBot="1" x14ac:dyDescent="0.3">
      <c r="A44" s="209"/>
      <c r="B44" s="339" t="s">
        <v>213</v>
      </c>
      <c r="C44" s="339"/>
      <c r="D44" s="339"/>
      <c r="E44" s="340"/>
      <c r="F44" s="340"/>
      <c r="G44" s="340"/>
      <c r="H44" s="340"/>
      <c r="I44" s="340"/>
      <c r="J44" s="341"/>
    </row>
    <row r="45" spans="1:10" s="24" customFormat="1" ht="15.75" thickBot="1" x14ac:dyDescent="0.3">
      <c r="A45" s="102"/>
      <c r="B45" s="103"/>
      <c r="C45" s="103"/>
      <c r="D45" s="104"/>
      <c r="E45" s="104"/>
      <c r="F45" s="104"/>
      <c r="G45" s="104"/>
      <c r="H45" s="105"/>
      <c r="I45" s="105"/>
      <c r="J45" s="105"/>
    </row>
    <row r="46" spans="1:10" ht="17.25" customHeight="1" x14ac:dyDescent="0.25">
      <c r="A46" s="207">
        <v>8</v>
      </c>
      <c r="B46" s="271" t="s">
        <v>128</v>
      </c>
      <c r="C46" s="271"/>
      <c r="D46" s="271"/>
      <c r="E46" s="272" t="s">
        <v>62</v>
      </c>
      <c r="F46" s="272" t="s">
        <v>63</v>
      </c>
      <c r="G46" s="274" t="s">
        <v>190</v>
      </c>
      <c r="H46" s="274"/>
      <c r="I46" s="274"/>
      <c r="J46" s="275"/>
    </row>
    <row r="47" spans="1:10" x14ac:dyDescent="0.25">
      <c r="A47" s="310"/>
      <c r="B47" s="278" t="s">
        <v>64</v>
      </c>
      <c r="C47" s="278"/>
      <c r="D47" s="278"/>
      <c r="E47" s="273"/>
      <c r="F47" s="273"/>
      <c r="G47" s="276"/>
      <c r="H47" s="276"/>
      <c r="I47" s="276"/>
      <c r="J47" s="277"/>
    </row>
    <row r="48" spans="1:10" ht="27.75" customHeight="1" x14ac:dyDescent="0.25">
      <c r="A48" s="114" t="s">
        <v>217</v>
      </c>
      <c r="B48" s="228" t="s">
        <v>65</v>
      </c>
      <c r="C48" s="229"/>
      <c r="D48" s="230"/>
      <c r="E48" s="119"/>
      <c r="F48" s="119"/>
      <c r="G48" s="279"/>
      <c r="H48" s="279"/>
      <c r="I48" s="279"/>
      <c r="J48" s="280"/>
    </row>
    <row r="49" spans="1:11" ht="27.75" customHeight="1" x14ac:dyDescent="0.25">
      <c r="A49" s="114" t="s">
        <v>218</v>
      </c>
      <c r="B49" s="228" t="s">
        <v>184</v>
      </c>
      <c r="C49" s="229"/>
      <c r="D49" s="230"/>
      <c r="E49" s="119"/>
      <c r="F49" s="119"/>
      <c r="G49" s="264"/>
      <c r="H49" s="264"/>
      <c r="I49" s="264"/>
      <c r="J49" s="265"/>
    </row>
    <row r="50" spans="1:11" ht="27.75" customHeight="1" x14ac:dyDescent="0.25">
      <c r="A50" s="114" t="s">
        <v>219</v>
      </c>
      <c r="B50" s="228" t="s">
        <v>185</v>
      </c>
      <c r="C50" s="229"/>
      <c r="D50" s="230"/>
      <c r="E50" s="119"/>
      <c r="F50" s="119"/>
      <c r="G50" s="264"/>
      <c r="H50" s="264"/>
      <c r="I50" s="264"/>
      <c r="J50" s="265"/>
    </row>
    <row r="51" spans="1:11" ht="27.75" customHeight="1" x14ac:dyDescent="0.25">
      <c r="A51" s="114" t="s">
        <v>220</v>
      </c>
      <c r="B51" s="228" t="s">
        <v>186</v>
      </c>
      <c r="C51" s="229"/>
      <c r="D51" s="230"/>
      <c r="E51" s="119"/>
      <c r="F51" s="119"/>
      <c r="G51" s="264"/>
      <c r="H51" s="264"/>
      <c r="I51" s="264"/>
      <c r="J51" s="265"/>
    </row>
    <row r="52" spans="1:11" ht="27.75" customHeight="1" x14ac:dyDescent="0.25">
      <c r="A52" s="114" t="s">
        <v>221</v>
      </c>
      <c r="B52" s="228" t="s">
        <v>192</v>
      </c>
      <c r="C52" s="229"/>
      <c r="D52" s="230"/>
      <c r="E52" s="120"/>
      <c r="F52" s="120"/>
      <c r="G52" s="287"/>
      <c r="H52" s="288"/>
      <c r="I52" s="288"/>
      <c r="J52" s="289"/>
    </row>
    <row r="53" spans="1:11" ht="27.75" customHeight="1" x14ac:dyDescent="0.25">
      <c r="A53" s="114" t="s">
        <v>222</v>
      </c>
      <c r="B53" s="228" t="s">
        <v>187</v>
      </c>
      <c r="C53" s="229"/>
      <c r="D53" s="230"/>
      <c r="E53" s="120"/>
      <c r="F53" s="120"/>
      <c r="G53" s="287"/>
      <c r="H53" s="288"/>
      <c r="I53" s="288"/>
      <c r="J53" s="289"/>
    </row>
    <row r="54" spans="1:11" ht="27.75" customHeight="1" x14ac:dyDescent="0.25">
      <c r="A54" s="114" t="s">
        <v>223</v>
      </c>
      <c r="B54" s="228" t="s">
        <v>189</v>
      </c>
      <c r="C54" s="229"/>
      <c r="D54" s="230"/>
      <c r="E54" s="120"/>
      <c r="F54" s="120"/>
      <c r="G54" s="287"/>
      <c r="H54" s="288"/>
      <c r="I54" s="288"/>
      <c r="J54" s="289"/>
    </row>
    <row r="55" spans="1:11" ht="27.75" customHeight="1" thickBot="1" x14ac:dyDescent="0.3">
      <c r="A55" s="101" t="s">
        <v>224</v>
      </c>
      <c r="B55" s="266" t="s">
        <v>188</v>
      </c>
      <c r="C55" s="267"/>
      <c r="D55" s="268"/>
      <c r="E55" s="121"/>
      <c r="F55" s="121"/>
      <c r="G55" s="269"/>
      <c r="H55" s="269"/>
      <c r="I55" s="269"/>
      <c r="J55" s="270"/>
    </row>
    <row r="56" spans="1:11" ht="15.75" thickBot="1" x14ac:dyDescent="0.3">
      <c r="A56" s="23"/>
      <c r="B56" s="4"/>
      <c r="C56" s="4"/>
      <c r="D56" s="4"/>
      <c r="E56" s="4"/>
      <c r="F56" s="4"/>
      <c r="G56" s="4"/>
      <c r="H56" s="4"/>
      <c r="I56" s="4"/>
      <c r="J56" s="4"/>
      <c r="K56" s="4"/>
    </row>
    <row r="57" spans="1:11" ht="15.75" thickBot="1" x14ac:dyDescent="0.3">
      <c r="A57" s="307">
        <v>9</v>
      </c>
      <c r="B57" s="350" t="s">
        <v>129</v>
      </c>
      <c r="C57" s="350"/>
      <c r="D57" s="350"/>
      <c r="E57" s="350"/>
      <c r="F57" s="350"/>
      <c r="G57" s="350"/>
      <c r="H57" s="350"/>
      <c r="I57" s="350"/>
      <c r="J57" s="351"/>
    </row>
    <row r="58" spans="1:11" x14ac:dyDescent="0.25">
      <c r="A58" s="308"/>
      <c r="B58" s="25" t="s">
        <v>16</v>
      </c>
      <c r="C58" s="26" t="s">
        <v>243</v>
      </c>
      <c r="D58" s="26">
        <v>2019</v>
      </c>
      <c r="E58" s="26">
        <v>2020</v>
      </c>
      <c r="F58" s="26">
        <v>2021</v>
      </c>
      <c r="G58" s="26">
        <v>2022</v>
      </c>
      <c r="H58" s="26">
        <v>2023</v>
      </c>
      <c r="I58" s="27" t="s">
        <v>23</v>
      </c>
      <c r="J58" s="27" t="s">
        <v>15</v>
      </c>
    </row>
    <row r="59" spans="1:11" ht="30" x14ac:dyDescent="0.25">
      <c r="A59" s="308"/>
      <c r="B59" s="28" t="s">
        <v>17</v>
      </c>
      <c r="C59" s="29"/>
      <c r="D59" s="29"/>
      <c r="E59" s="29"/>
      <c r="F59" s="29"/>
      <c r="G59" s="29"/>
      <c r="H59" s="29"/>
      <c r="I59" s="30">
        <f>SUM(C59:H59)</f>
        <v>0</v>
      </c>
      <c r="J59" s="31">
        <f>IFERROR(I59/I67,0)</f>
        <v>0</v>
      </c>
    </row>
    <row r="60" spans="1:11" ht="45" x14ac:dyDescent="0.25">
      <c r="A60" s="308"/>
      <c r="B60" s="28" t="s">
        <v>31</v>
      </c>
      <c r="C60" s="32">
        <f>SUM(C61+C62)</f>
        <v>0</v>
      </c>
      <c r="D60" s="32">
        <f t="shared" ref="D60:H60" si="0">SUM(D61+D62)</f>
        <v>0</v>
      </c>
      <c r="E60" s="32">
        <f t="shared" si="0"/>
        <v>0</v>
      </c>
      <c r="F60" s="32">
        <f t="shared" si="0"/>
        <v>0</v>
      </c>
      <c r="G60" s="32">
        <f t="shared" si="0"/>
        <v>0</v>
      </c>
      <c r="H60" s="32">
        <f t="shared" si="0"/>
        <v>0</v>
      </c>
      <c r="I60" s="30">
        <f>SUM(C60:H60)</f>
        <v>0</v>
      </c>
      <c r="J60" s="31">
        <f>IFERROR(I60/I67,0)</f>
        <v>0</v>
      </c>
    </row>
    <row r="61" spans="1:11" ht="30" x14ac:dyDescent="0.25">
      <c r="A61" s="308"/>
      <c r="B61" s="28" t="s">
        <v>29</v>
      </c>
      <c r="C61" s="29"/>
      <c r="D61" s="29"/>
      <c r="E61" s="29"/>
      <c r="F61" s="29"/>
      <c r="G61" s="29"/>
      <c r="H61" s="29"/>
      <c r="I61" s="30">
        <f>SUM(C61:H61)</f>
        <v>0</v>
      </c>
      <c r="J61" s="31">
        <f>IFERROR(I61/I67,0)</f>
        <v>0</v>
      </c>
    </row>
    <row r="62" spans="1:11" ht="45.75" thickBot="1" x14ac:dyDescent="0.3">
      <c r="A62" s="308"/>
      <c r="B62" s="33" t="s">
        <v>30</v>
      </c>
      <c r="C62" s="34"/>
      <c r="D62" s="34"/>
      <c r="E62" s="34"/>
      <c r="F62" s="34"/>
      <c r="G62" s="34"/>
      <c r="H62" s="34"/>
      <c r="I62" s="35">
        <f>SUM(C62:H62)</f>
        <v>0</v>
      </c>
      <c r="J62" s="36">
        <f>IFERROR(I62/I67,0)</f>
        <v>0</v>
      </c>
    </row>
    <row r="63" spans="1:11" ht="30.75" thickBot="1" x14ac:dyDescent="0.3">
      <c r="A63" s="308"/>
      <c r="B63" s="37" t="s">
        <v>9</v>
      </c>
      <c r="C63" s="38">
        <f>+C59+C60</f>
        <v>0</v>
      </c>
      <c r="D63" s="38">
        <f t="shared" ref="D63:H63" si="1">+D59+D60</f>
        <v>0</v>
      </c>
      <c r="E63" s="38">
        <f t="shared" si="1"/>
        <v>0</v>
      </c>
      <c r="F63" s="38">
        <f t="shared" si="1"/>
        <v>0</v>
      </c>
      <c r="G63" s="38">
        <f t="shared" si="1"/>
        <v>0</v>
      </c>
      <c r="H63" s="38">
        <f t="shared" si="1"/>
        <v>0</v>
      </c>
      <c r="I63" s="39">
        <f>+I59+I60</f>
        <v>0</v>
      </c>
      <c r="J63" s="40">
        <f>IFERROR(I63/I67,0)</f>
        <v>0</v>
      </c>
    </row>
    <row r="64" spans="1:11" ht="30" x14ac:dyDescent="0.25">
      <c r="A64" s="308"/>
      <c r="B64" s="41" t="s">
        <v>18</v>
      </c>
      <c r="C64" s="42"/>
      <c r="D64" s="42"/>
      <c r="E64" s="42"/>
      <c r="F64" s="42"/>
      <c r="G64" s="42"/>
      <c r="H64" s="42"/>
      <c r="I64" s="43">
        <f>SUM(C64:H64)</f>
        <v>0</v>
      </c>
      <c r="J64" s="44">
        <f>IFERROR(I64/I67,0)</f>
        <v>0</v>
      </c>
    </row>
    <row r="65" spans="1:10" ht="15.75" thickBot="1" x14ac:dyDescent="0.3">
      <c r="A65" s="308"/>
      <c r="B65" s="33" t="s">
        <v>11</v>
      </c>
      <c r="C65" s="34"/>
      <c r="D65" s="34"/>
      <c r="E65" s="34"/>
      <c r="F65" s="34"/>
      <c r="G65" s="34"/>
      <c r="H65" s="34"/>
      <c r="I65" s="35">
        <f>SUM(C65:H65)</f>
        <v>0</v>
      </c>
      <c r="J65" s="36">
        <f>IFERROR(I65/I67,0)</f>
        <v>0</v>
      </c>
    </row>
    <row r="66" spans="1:10" ht="30.75" thickBot="1" x14ac:dyDescent="0.3">
      <c r="A66" s="308"/>
      <c r="B66" s="37" t="s">
        <v>10</v>
      </c>
      <c r="C66" s="38">
        <f>SUM(C64:C65)</f>
        <v>0</v>
      </c>
      <c r="D66" s="38">
        <f t="shared" ref="D66:H66" si="2">SUM(D64:D65)</f>
        <v>0</v>
      </c>
      <c r="E66" s="38">
        <f t="shared" si="2"/>
        <v>0</v>
      </c>
      <c r="F66" s="38">
        <f t="shared" si="2"/>
        <v>0</v>
      </c>
      <c r="G66" s="38">
        <f t="shared" si="2"/>
        <v>0</v>
      </c>
      <c r="H66" s="38">
        <f t="shared" si="2"/>
        <v>0</v>
      </c>
      <c r="I66" s="39">
        <f>SUM(I64:I65)</f>
        <v>0</v>
      </c>
      <c r="J66" s="40">
        <f>IFERROR(I66/I67,0)</f>
        <v>0</v>
      </c>
    </row>
    <row r="67" spans="1:10" ht="30.75" thickBot="1" x14ac:dyDescent="0.3">
      <c r="A67" s="308"/>
      <c r="B67" s="37" t="s">
        <v>19</v>
      </c>
      <c r="C67" s="38">
        <f>SUM(C63+C66)</f>
        <v>0</v>
      </c>
      <c r="D67" s="38">
        <f t="shared" ref="D67:H67" si="3">SUM(D63+D66)</f>
        <v>0</v>
      </c>
      <c r="E67" s="38">
        <f t="shared" si="3"/>
        <v>0</v>
      </c>
      <c r="F67" s="38">
        <f t="shared" si="3"/>
        <v>0</v>
      </c>
      <c r="G67" s="38">
        <f t="shared" si="3"/>
        <v>0</v>
      </c>
      <c r="H67" s="38">
        <f t="shared" si="3"/>
        <v>0</v>
      </c>
      <c r="I67" s="39">
        <f>SUM(I66+I63)</f>
        <v>0</v>
      </c>
      <c r="J67" s="40">
        <f>IFERROR(SUM(J63+J66),0)</f>
        <v>0</v>
      </c>
    </row>
    <row r="68" spans="1:10" ht="30.75" thickBot="1" x14ac:dyDescent="0.3">
      <c r="A68" s="308"/>
      <c r="B68" s="45" t="s">
        <v>20</v>
      </c>
      <c r="C68" s="46">
        <f>IFERROR(C67/I67,0)</f>
        <v>0</v>
      </c>
      <c r="D68" s="46">
        <f>IFERROR(D67/I67,0)</f>
        <v>0</v>
      </c>
      <c r="E68" s="46">
        <f>IFERROR(E67/I67,0)</f>
        <v>0</v>
      </c>
      <c r="F68" s="46">
        <f>IFERROR(F67/I67,0)</f>
        <v>0</v>
      </c>
      <c r="G68" s="46">
        <f>IFERROR(G67/I67,0)</f>
        <v>0</v>
      </c>
      <c r="H68" s="46">
        <f>IFERROR(H67/I67,0)</f>
        <v>0</v>
      </c>
      <c r="I68" s="47"/>
      <c r="J68" s="48">
        <f>IFERROR(SUM(C68:H68),0)</f>
        <v>0</v>
      </c>
    </row>
    <row r="69" spans="1:10" ht="16.5" customHeight="1" thickBot="1" x14ac:dyDescent="0.3">
      <c r="A69" s="308"/>
      <c r="B69" s="261" t="s">
        <v>21</v>
      </c>
      <c r="C69" s="262"/>
      <c r="D69" s="262"/>
      <c r="E69" s="262"/>
      <c r="F69" s="262"/>
      <c r="G69" s="262"/>
      <c r="H69" s="262"/>
      <c r="I69" s="262"/>
      <c r="J69" s="263"/>
    </row>
    <row r="70" spans="1:10" ht="45" x14ac:dyDescent="0.25">
      <c r="A70" s="308"/>
      <c r="B70" s="49" t="s">
        <v>22</v>
      </c>
      <c r="C70" s="50">
        <f>C59+C64</f>
        <v>0</v>
      </c>
      <c r="D70" s="50">
        <f t="shared" ref="D70:H70" si="4">D59+D64</f>
        <v>0</v>
      </c>
      <c r="E70" s="50">
        <f t="shared" si="4"/>
        <v>0</v>
      </c>
      <c r="F70" s="50">
        <f t="shared" si="4"/>
        <v>0</v>
      </c>
      <c r="G70" s="50">
        <f t="shared" si="4"/>
        <v>0</v>
      </c>
      <c r="H70" s="50">
        <f t="shared" si="4"/>
        <v>0</v>
      </c>
      <c r="I70" s="51">
        <f>SUM(I64+I59)</f>
        <v>0</v>
      </c>
      <c r="J70" s="52">
        <f>J59+J64</f>
        <v>0</v>
      </c>
    </row>
    <row r="71" spans="1:10" ht="45" x14ac:dyDescent="0.25">
      <c r="A71" s="308"/>
      <c r="B71" s="53" t="s">
        <v>31</v>
      </c>
      <c r="C71" s="54">
        <f>+C72+C73</f>
        <v>0</v>
      </c>
      <c r="D71" s="54">
        <f t="shared" ref="D71:H71" si="5">+D72+D73</f>
        <v>0</v>
      </c>
      <c r="E71" s="54">
        <f t="shared" si="5"/>
        <v>0</v>
      </c>
      <c r="F71" s="54">
        <f t="shared" si="5"/>
        <v>0</v>
      </c>
      <c r="G71" s="54">
        <f t="shared" si="5"/>
        <v>0</v>
      </c>
      <c r="H71" s="54">
        <f t="shared" si="5"/>
        <v>0</v>
      </c>
      <c r="I71" s="30">
        <f>SUM(C71:H71)</f>
        <v>0</v>
      </c>
      <c r="J71" s="55">
        <f>+J60</f>
        <v>0</v>
      </c>
    </row>
    <row r="72" spans="1:10" ht="30" x14ac:dyDescent="0.25">
      <c r="A72" s="308"/>
      <c r="B72" s="28" t="s">
        <v>29</v>
      </c>
      <c r="C72" s="32">
        <f>C61</f>
        <v>0</v>
      </c>
      <c r="D72" s="32">
        <f>D61</f>
        <v>0</v>
      </c>
      <c r="E72" s="32">
        <f t="shared" ref="E72:H72" si="6">E61</f>
        <v>0</v>
      </c>
      <c r="F72" s="32">
        <f t="shared" si="6"/>
        <v>0</v>
      </c>
      <c r="G72" s="32">
        <f t="shared" si="6"/>
        <v>0</v>
      </c>
      <c r="H72" s="32">
        <f t="shared" si="6"/>
        <v>0</v>
      </c>
      <c r="I72" s="56">
        <f>I61</f>
        <v>0</v>
      </c>
      <c r="J72" s="57">
        <f>J61</f>
        <v>0</v>
      </c>
    </row>
    <row r="73" spans="1:10" ht="45" x14ac:dyDescent="0.25">
      <c r="A73" s="308"/>
      <c r="B73" s="28" t="s">
        <v>30</v>
      </c>
      <c r="C73" s="32">
        <f>C62</f>
        <v>0</v>
      </c>
      <c r="D73" s="32">
        <f t="shared" ref="D73:H73" si="7">D62</f>
        <v>0</v>
      </c>
      <c r="E73" s="32">
        <f t="shared" si="7"/>
        <v>0</v>
      </c>
      <c r="F73" s="32">
        <f t="shared" si="7"/>
        <v>0</v>
      </c>
      <c r="G73" s="32">
        <f t="shared" si="7"/>
        <v>0</v>
      </c>
      <c r="H73" s="32">
        <f t="shared" si="7"/>
        <v>0</v>
      </c>
      <c r="I73" s="56">
        <f>I62</f>
        <v>0</v>
      </c>
      <c r="J73" s="57">
        <f>J62</f>
        <v>0</v>
      </c>
    </row>
    <row r="74" spans="1:10" ht="30" customHeight="1" thickBot="1" x14ac:dyDescent="0.3">
      <c r="A74" s="308"/>
      <c r="B74" s="58" t="s">
        <v>11</v>
      </c>
      <c r="C74" s="59">
        <f>C65</f>
        <v>0</v>
      </c>
      <c r="D74" s="59">
        <f t="shared" ref="D74:H74" si="8">D65</f>
        <v>0</v>
      </c>
      <c r="E74" s="59">
        <f t="shared" si="8"/>
        <v>0</v>
      </c>
      <c r="F74" s="59">
        <f t="shared" si="8"/>
        <v>0</v>
      </c>
      <c r="G74" s="59">
        <f t="shared" si="8"/>
        <v>0</v>
      </c>
      <c r="H74" s="59">
        <f t="shared" si="8"/>
        <v>0</v>
      </c>
      <c r="I74" s="60">
        <f>I65</f>
        <v>0</v>
      </c>
      <c r="J74" s="61">
        <f>J65</f>
        <v>0</v>
      </c>
    </row>
    <row r="75" spans="1:10" ht="30" customHeight="1" thickBot="1" x14ac:dyDescent="0.3">
      <c r="A75" s="309"/>
      <c r="B75" s="304" t="s">
        <v>214</v>
      </c>
      <c r="C75" s="304"/>
      <c r="D75" s="304"/>
      <c r="E75" s="122">
        <f>IFERROR(I60/I63,0)</f>
        <v>0</v>
      </c>
      <c r="F75" s="305"/>
      <c r="G75" s="305"/>
      <c r="H75" s="305"/>
      <c r="I75" s="305"/>
      <c r="J75" s="306"/>
    </row>
    <row r="76" spans="1:10" ht="15.75" thickBot="1" x14ac:dyDescent="0.3">
      <c r="B76" s="7"/>
      <c r="C76" s="8"/>
      <c r="D76" s="8"/>
      <c r="E76" s="8"/>
      <c r="F76" s="8"/>
      <c r="G76" s="8"/>
      <c r="H76" s="8"/>
      <c r="I76" s="8"/>
      <c r="J76" s="8"/>
    </row>
    <row r="77" spans="1:10" ht="15.75" customHeight="1" x14ac:dyDescent="0.25">
      <c r="A77" s="207">
        <v>10</v>
      </c>
      <c r="B77" s="231" t="s">
        <v>130</v>
      </c>
      <c r="C77" s="231"/>
      <c r="D77" s="231"/>
      <c r="E77" s="231"/>
      <c r="F77" s="231"/>
      <c r="G77" s="231"/>
      <c r="H77" s="231"/>
      <c r="I77" s="231"/>
      <c r="J77" s="300"/>
    </row>
    <row r="78" spans="1:10" s="10" customFormat="1" ht="30.75" customHeight="1" x14ac:dyDescent="0.25">
      <c r="A78" s="310"/>
      <c r="B78" s="62" t="s">
        <v>66</v>
      </c>
      <c r="C78" s="116" t="s">
        <v>67</v>
      </c>
      <c r="D78" s="352" t="s">
        <v>68</v>
      </c>
      <c r="E78" s="352"/>
      <c r="F78" s="352" t="s">
        <v>69</v>
      </c>
      <c r="G78" s="352"/>
      <c r="H78" s="353" t="s">
        <v>70</v>
      </c>
      <c r="I78" s="353"/>
      <c r="J78" s="354"/>
    </row>
    <row r="79" spans="1:10" ht="15" customHeight="1" x14ac:dyDescent="0.25">
      <c r="A79" s="342" t="s">
        <v>193</v>
      </c>
      <c r="B79" s="344" t="s">
        <v>71</v>
      </c>
      <c r="C79" s="64" t="s">
        <v>72</v>
      </c>
      <c r="D79" s="345"/>
      <c r="E79" s="346"/>
      <c r="F79" s="345"/>
      <c r="G79" s="346"/>
      <c r="H79" s="347"/>
      <c r="I79" s="348"/>
      <c r="J79" s="349"/>
    </row>
    <row r="80" spans="1:10" ht="15" customHeight="1" x14ac:dyDescent="0.25">
      <c r="A80" s="343"/>
      <c r="B80" s="344"/>
      <c r="C80" s="64" t="s">
        <v>73</v>
      </c>
      <c r="D80" s="345"/>
      <c r="E80" s="346"/>
      <c r="F80" s="345"/>
      <c r="G80" s="346"/>
      <c r="H80" s="347"/>
      <c r="I80" s="348"/>
      <c r="J80" s="349"/>
    </row>
    <row r="81" spans="1:10" ht="15" customHeight="1" x14ac:dyDescent="0.25">
      <c r="A81" s="65" t="s">
        <v>194</v>
      </c>
      <c r="B81" s="115" t="s">
        <v>74</v>
      </c>
      <c r="C81" s="64" t="s">
        <v>75</v>
      </c>
      <c r="D81" s="345"/>
      <c r="E81" s="346"/>
      <c r="F81" s="345"/>
      <c r="G81" s="346"/>
      <c r="H81" s="347"/>
      <c r="I81" s="348"/>
      <c r="J81" s="349"/>
    </row>
    <row r="82" spans="1:10" ht="15" customHeight="1" x14ac:dyDescent="0.25">
      <c r="A82" s="342" t="s">
        <v>195</v>
      </c>
      <c r="B82" s="344" t="s">
        <v>76</v>
      </c>
      <c r="C82" s="64" t="s">
        <v>77</v>
      </c>
      <c r="D82" s="345"/>
      <c r="E82" s="346"/>
      <c r="F82" s="345"/>
      <c r="G82" s="346"/>
      <c r="H82" s="347"/>
      <c r="I82" s="348"/>
      <c r="J82" s="349"/>
    </row>
    <row r="83" spans="1:10" ht="15" customHeight="1" x14ac:dyDescent="0.25">
      <c r="A83" s="355"/>
      <c r="B83" s="344"/>
      <c r="C83" s="64" t="s">
        <v>78</v>
      </c>
      <c r="D83" s="345"/>
      <c r="E83" s="346"/>
      <c r="F83" s="345"/>
      <c r="G83" s="346"/>
      <c r="H83" s="347"/>
      <c r="I83" s="348"/>
      <c r="J83" s="349"/>
    </row>
    <row r="84" spans="1:10" ht="15" customHeight="1" x14ac:dyDescent="0.25">
      <c r="A84" s="343"/>
      <c r="B84" s="344"/>
      <c r="C84" s="64" t="s">
        <v>79</v>
      </c>
      <c r="D84" s="345"/>
      <c r="E84" s="346"/>
      <c r="F84" s="345"/>
      <c r="G84" s="346"/>
      <c r="H84" s="347"/>
      <c r="I84" s="348"/>
      <c r="J84" s="349"/>
    </row>
    <row r="85" spans="1:10" ht="15" customHeight="1" x14ac:dyDescent="0.25">
      <c r="A85" s="342" t="s">
        <v>196</v>
      </c>
      <c r="B85" s="356" t="s">
        <v>177</v>
      </c>
      <c r="C85" s="64" t="s">
        <v>80</v>
      </c>
      <c r="D85" s="345"/>
      <c r="E85" s="346"/>
      <c r="F85" s="345"/>
      <c r="G85" s="346"/>
      <c r="H85" s="347"/>
      <c r="I85" s="348"/>
      <c r="J85" s="349"/>
    </row>
    <row r="86" spans="1:10" ht="15" customHeight="1" x14ac:dyDescent="0.25">
      <c r="A86" s="355"/>
      <c r="B86" s="357"/>
      <c r="C86" s="64" t="s">
        <v>81</v>
      </c>
      <c r="D86" s="345"/>
      <c r="E86" s="346"/>
      <c r="F86" s="345"/>
      <c r="G86" s="346"/>
      <c r="H86" s="347"/>
      <c r="I86" s="348"/>
      <c r="J86" s="349"/>
    </row>
    <row r="87" spans="1:10" ht="15" customHeight="1" x14ac:dyDescent="0.25">
      <c r="A87" s="355"/>
      <c r="B87" s="357"/>
      <c r="C87" s="64" t="s">
        <v>82</v>
      </c>
      <c r="D87" s="345"/>
      <c r="E87" s="346"/>
      <c r="F87" s="345"/>
      <c r="G87" s="346"/>
      <c r="H87" s="347"/>
      <c r="I87" s="348"/>
      <c r="J87" s="349"/>
    </row>
    <row r="88" spans="1:10" ht="15" customHeight="1" x14ac:dyDescent="0.25">
      <c r="A88" s="355"/>
      <c r="B88" s="357"/>
      <c r="C88" s="64" t="s">
        <v>83</v>
      </c>
      <c r="D88" s="345"/>
      <c r="E88" s="346"/>
      <c r="F88" s="345"/>
      <c r="G88" s="346"/>
      <c r="H88" s="347"/>
      <c r="I88" s="348"/>
      <c r="J88" s="349"/>
    </row>
    <row r="89" spans="1:10" ht="15" customHeight="1" x14ac:dyDescent="0.25">
      <c r="A89" s="343"/>
      <c r="B89" s="358"/>
      <c r="C89" s="64" t="s">
        <v>84</v>
      </c>
      <c r="D89" s="345"/>
      <c r="E89" s="359"/>
      <c r="F89" s="345"/>
      <c r="G89" s="359"/>
      <c r="H89" s="360"/>
      <c r="I89" s="361"/>
      <c r="J89" s="362"/>
    </row>
    <row r="90" spans="1:10" ht="15" customHeight="1" x14ac:dyDescent="0.25">
      <c r="A90" s="342" t="s">
        <v>197</v>
      </c>
      <c r="B90" s="356" t="s">
        <v>85</v>
      </c>
      <c r="C90" s="64" t="s">
        <v>86</v>
      </c>
      <c r="D90" s="345"/>
      <c r="E90" s="346"/>
      <c r="F90" s="345"/>
      <c r="G90" s="346"/>
      <c r="H90" s="347"/>
      <c r="I90" s="348"/>
      <c r="J90" s="349"/>
    </row>
    <row r="91" spans="1:10" ht="15" customHeight="1" x14ac:dyDescent="0.25">
      <c r="A91" s="343"/>
      <c r="B91" s="358"/>
      <c r="C91" s="64" t="s">
        <v>87</v>
      </c>
      <c r="D91" s="345"/>
      <c r="E91" s="346"/>
      <c r="F91" s="345"/>
      <c r="G91" s="346"/>
      <c r="H91" s="347"/>
      <c r="I91" s="348"/>
      <c r="J91" s="349"/>
    </row>
    <row r="92" spans="1:10" ht="31.5" customHeight="1" x14ac:dyDescent="0.25">
      <c r="A92" s="342" t="s">
        <v>198</v>
      </c>
      <c r="B92" s="344" t="s">
        <v>178</v>
      </c>
      <c r="C92" s="64" t="s">
        <v>88</v>
      </c>
      <c r="D92" s="345"/>
      <c r="E92" s="346"/>
      <c r="F92" s="345"/>
      <c r="G92" s="346"/>
      <c r="H92" s="347"/>
      <c r="I92" s="348"/>
      <c r="J92" s="349"/>
    </row>
    <row r="93" spans="1:10" ht="27.75" customHeight="1" x14ac:dyDescent="0.25">
      <c r="A93" s="343"/>
      <c r="B93" s="344"/>
      <c r="C93" s="64" t="s">
        <v>179</v>
      </c>
      <c r="D93" s="345"/>
      <c r="E93" s="346"/>
      <c r="F93" s="345"/>
      <c r="G93" s="346"/>
      <c r="H93" s="347"/>
      <c r="I93" s="348"/>
      <c r="J93" s="349"/>
    </row>
    <row r="94" spans="1:10" ht="15" customHeight="1" x14ac:dyDescent="0.25">
      <c r="A94" s="342" t="s">
        <v>199</v>
      </c>
      <c r="B94" s="344" t="s">
        <v>89</v>
      </c>
      <c r="C94" s="64" t="s">
        <v>90</v>
      </c>
      <c r="D94" s="345"/>
      <c r="E94" s="346"/>
      <c r="F94" s="345"/>
      <c r="G94" s="346"/>
      <c r="H94" s="347"/>
      <c r="I94" s="348"/>
      <c r="J94" s="349"/>
    </row>
    <row r="95" spans="1:10" ht="15" customHeight="1" x14ac:dyDescent="0.25">
      <c r="A95" s="355"/>
      <c r="B95" s="344"/>
      <c r="C95" s="64" t="s">
        <v>91</v>
      </c>
      <c r="D95" s="345"/>
      <c r="E95" s="346"/>
      <c r="F95" s="345"/>
      <c r="G95" s="346"/>
      <c r="H95" s="347"/>
      <c r="I95" s="348"/>
      <c r="J95" s="349"/>
    </row>
    <row r="96" spans="1:10" ht="15" customHeight="1" x14ac:dyDescent="0.25">
      <c r="A96" s="355"/>
      <c r="B96" s="344"/>
      <c r="C96" s="64" t="s">
        <v>92</v>
      </c>
      <c r="D96" s="345"/>
      <c r="E96" s="346"/>
      <c r="F96" s="345"/>
      <c r="G96" s="346"/>
      <c r="H96" s="347"/>
      <c r="I96" s="348"/>
      <c r="J96" s="349"/>
    </row>
    <row r="97" spans="1:10" ht="15" customHeight="1" x14ac:dyDescent="0.25">
      <c r="A97" s="355"/>
      <c r="B97" s="344"/>
      <c r="C97" s="64" t="s">
        <v>93</v>
      </c>
      <c r="D97" s="345"/>
      <c r="E97" s="346"/>
      <c r="F97" s="345"/>
      <c r="G97" s="346"/>
      <c r="H97" s="347"/>
      <c r="I97" s="348"/>
      <c r="J97" s="349"/>
    </row>
    <row r="98" spans="1:10" ht="15" customHeight="1" x14ac:dyDescent="0.25">
      <c r="A98" s="343"/>
      <c r="B98" s="344"/>
      <c r="C98" s="64" t="s">
        <v>94</v>
      </c>
      <c r="D98" s="345"/>
      <c r="E98" s="346"/>
      <c r="F98" s="345"/>
      <c r="G98" s="346"/>
      <c r="H98" s="347"/>
      <c r="I98" s="348"/>
      <c r="J98" s="349"/>
    </row>
    <row r="99" spans="1:10" ht="15" customHeight="1" x14ac:dyDescent="0.25">
      <c r="A99" s="342" t="s">
        <v>200</v>
      </c>
      <c r="B99" s="344" t="s">
        <v>95</v>
      </c>
      <c r="C99" s="64" t="s">
        <v>96</v>
      </c>
      <c r="D99" s="345"/>
      <c r="E99" s="346"/>
      <c r="F99" s="345"/>
      <c r="G99" s="346"/>
      <c r="H99" s="347"/>
      <c r="I99" s="348"/>
      <c r="J99" s="349"/>
    </row>
    <row r="100" spans="1:10" ht="15" customHeight="1" x14ac:dyDescent="0.25">
      <c r="A100" s="343"/>
      <c r="B100" s="344"/>
      <c r="C100" s="64" t="s">
        <v>97</v>
      </c>
      <c r="D100" s="345"/>
      <c r="E100" s="346"/>
      <c r="F100" s="345"/>
      <c r="G100" s="346"/>
      <c r="H100" s="347"/>
      <c r="I100" s="348"/>
      <c r="J100" s="349"/>
    </row>
    <row r="101" spans="1:10" ht="25.9" customHeight="1" x14ac:dyDescent="0.25">
      <c r="A101" s="342" t="s">
        <v>225</v>
      </c>
      <c r="B101" s="344" t="s">
        <v>98</v>
      </c>
      <c r="C101" s="64" t="s">
        <v>99</v>
      </c>
      <c r="D101" s="345"/>
      <c r="E101" s="346"/>
      <c r="F101" s="345"/>
      <c r="G101" s="346"/>
      <c r="H101" s="347"/>
      <c r="I101" s="348"/>
      <c r="J101" s="349"/>
    </row>
    <row r="102" spans="1:10" x14ac:dyDescent="0.25">
      <c r="A102" s="355"/>
      <c r="B102" s="344"/>
      <c r="C102" s="64" t="s">
        <v>100</v>
      </c>
      <c r="D102" s="345"/>
      <c r="E102" s="346"/>
      <c r="F102" s="345"/>
      <c r="G102" s="346"/>
      <c r="H102" s="347"/>
      <c r="I102" s="348"/>
      <c r="J102" s="349"/>
    </row>
    <row r="103" spans="1:10" ht="15.75" thickBot="1" x14ac:dyDescent="0.3">
      <c r="A103" s="377"/>
      <c r="B103" s="378"/>
      <c r="C103" s="67" t="s">
        <v>101</v>
      </c>
      <c r="D103" s="379"/>
      <c r="E103" s="380"/>
      <c r="F103" s="379"/>
      <c r="G103" s="380"/>
      <c r="H103" s="370"/>
      <c r="I103" s="371"/>
      <c r="J103" s="372"/>
    </row>
    <row r="104" spans="1:10" ht="15.75" thickBot="1" x14ac:dyDescent="0.3">
      <c r="B104" s="7"/>
      <c r="C104" s="68"/>
      <c r="D104" s="8"/>
      <c r="E104" s="8"/>
      <c r="F104" s="8"/>
      <c r="G104" s="8"/>
      <c r="H104" s="8"/>
      <c r="I104" s="8"/>
      <c r="J104" s="8"/>
    </row>
    <row r="105" spans="1:10" s="10" customFormat="1" x14ac:dyDescent="0.25">
      <c r="A105" s="207">
        <v>11</v>
      </c>
      <c r="B105" s="124" t="s">
        <v>228</v>
      </c>
      <c r="C105" s="125"/>
      <c r="D105" s="126"/>
      <c r="E105" s="381" t="s">
        <v>230</v>
      </c>
      <c r="F105" s="382"/>
      <c r="G105" s="382"/>
      <c r="H105" s="382"/>
      <c r="I105" s="382"/>
      <c r="J105" s="383"/>
    </row>
    <row r="106" spans="1:10" s="70" customFormat="1" ht="45.75" customHeight="1" x14ac:dyDescent="0.25">
      <c r="A106" s="310"/>
      <c r="B106" s="373" t="s">
        <v>102</v>
      </c>
      <c r="C106" s="374"/>
      <c r="D106" s="69" t="s">
        <v>103</v>
      </c>
      <c r="E106" s="375" t="s">
        <v>104</v>
      </c>
      <c r="F106" s="375"/>
      <c r="G106" s="375"/>
      <c r="H106" s="375" t="s">
        <v>105</v>
      </c>
      <c r="I106" s="375"/>
      <c r="J106" s="376"/>
    </row>
    <row r="107" spans="1:10" s="16" customFormat="1" ht="20.25" customHeight="1" x14ac:dyDescent="0.25">
      <c r="A107" s="71" t="s">
        <v>201</v>
      </c>
      <c r="B107" s="363"/>
      <c r="C107" s="363"/>
      <c r="D107" s="127"/>
      <c r="E107" s="364"/>
      <c r="F107" s="365"/>
      <c r="G107" s="366"/>
      <c r="H107" s="367"/>
      <c r="I107" s="368"/>
      <c r="J107" s="369"/>
    </row>
    <row r="108" spans="1:10" s="16" customFormat="1" ht="20.25" customHeight="1" x14ac:dyDescent="0.25">
      <c r="A108" s="71" t="s">
        <v>202</v>
      </c>
      <c r="B108" s="363"/>
      <c r="C108" s="363"/>
      <c r="D108" s="127"/>
      <c r="E108" s="364"/>
      <c r="F108" s="365"/>
      <c r="G108" s="366"/>
      <c r="H108" s="367"/>
      <c r="I108" s="368"/>
      <c r="J108" s="369"/>
    </row>
    <row r="109" spans="1:10" s="16" customFormat="1" ht="20.25" customHeight="1" x14ac:dyDescent="0.25">
      <c r="A109" s="71" t="s">
        <v>203</v>
      </c>
      <c r="B109" s="363"/>
      <c r="C109" s="363"/>
      <c r="D109" s="127"/>
      <c r="E109" s="364"/>
      <c r="F109" s="365"/>
      <c r="G109" s="366"/>
      <c r="H109" s="367"/>
      <c r="I109" s="368"/>
      <c r="J109" s="369"/>
    </row>
    <row r="110" spans="1:10" s="16" customFormat="1" ht="20.25" customHeight="1" x14ac:dyDescent="0.25">
      <c r="A110" s="71" t="s">
        <v>204</v>
      </c>
      <c r="B110" s="363"/>
      <c r="C110" s="363"/>
      <c r="D110" s="127"/>
      <c r="E110" s="364"/>
      <c r="F110" s="365"/>
      <c r="G110" s="366"/>
      <c r="H110" s="367"/>
      <c r="I110" s="368"/>
      <c r="J110" s="369"/>
    </row>
    <row r="111" spans="1:10" s="16" customFormat="1" ht="20.25" customHeight="1" x14ac:dyDescent="0.25">
      <c r="A111" s="71" t="s">
        <v>205</v>
      </c>
      <c r="B111" s="363"/>
      <c r="C111" s="363"/>
      <c r="D111" s="127"/>
      <c r="E111" s="364"/>
      <c r="F111" s="365"/>
      <c r="G111" s="366"/>
      <c r="H111" s="367"/>
      <c r="I111" s="368"/>
      <c r="J111" s="369"/>
    </row>
    <row r="112" spans="1:10" s="16" customFormat="1" ht="20.25" customHeight="1" x14ac:dyDescent="0.25">
      <c r="A112" s="71" t="s">
        <v>206</v>
      </c>
      <c r="B112" s="363"/>
      <c r="C112" s="363"/>
      <c r="D112" s="127"/>
      <c r="E112" s="364"/>
      <c r="F112" s="365"/>
      <c r="G112" s="366"/>
      <c r="H112" s="367"/>
      <c r="I112" s="368"/>
      <c r="J112" s="369"/>
    </row>
    <row r="113" spans="1:10" s="16" customFormat="1" ht="20.25" customHeight="1" x14ac:dyDescent="0.25">
      <c r="A113" s="71" t="s">
        <v>207</v>
      </c>
      <c r="B113" s="363"/>
      <c r="C113" s="363"/>
      <c r="D113" s="127"/>
      <c r="E113" s="364"/>
      <c r="F113" s="365"/>
      <c r="G113" s="366"/>
      <c r="H113" s="367"/>
      <c r="I113" s="368"/>
      <c r="J113" s="369"/>
    </row>
    <row r="114" spans="1:10" s="16" customFormat="1" ht="20.25" customHeight="1" x14ac:dyDescent="0.25">
      <c r="A114" s="71" t="s">
        <v>208</v>
      </c>
      <c r="B114" s="363"/>
      <c r="C114" s="363"/>
      <c r="D114" s="127"/>
      <c r="E114" s="364"/>
      <c r="F114" s="365"/>
      <c r="G114" s="366"/>
      <c r="H114" s="367"/>
      <c r="I114" s="368"/>
      <c r="J114" s="369"/>
    </row>
    <row r="115" spans="1:10" s="16" customFormat="1" ht="20.25" customHeight="1" x14ac:dyDescent="0.25">
      <c r="A115" s="71" t="s">
        <v>226</v>
      </c>
      <c r="B115" s="363"/>
      <c r="C115" s="363"/>
      <c r="D115" s="127"/>
      <c r="E115" s="384"/>
      <c r="F115" s="384"/>
      <c r="G115" s="384"/>
      <c r="H115" s="279"/>
      <c r="I115" s="279"/>
      <c r="J115" s="280"/>
    </row>
    <row r="116" spans="1:10" s="16" customFormat="1" ht="20.25" customHeight="1" thickBot="1" x14ac:dyDescent="0.3">
      <c r="A116" s="72" t="s">
        <v>227</v>
      </c>
      <c r="B116" s="385"/>
      <c r="C116" s="385"/>
      <c r="D116" s="128"/>
      <c r="E116" s="386"/>
      <c r="F116" s="386"/>
      <c r="G116" s="386"/>
      <c r="H116" s="387"/>
      <c r="I116" s="387"/>
      <c r="J116" s="388"/>
    </row>
    <row r="117" spans="1:10" ht="15.75" thickBot="1" x14ac:dyDescent="0.3">
      <c r="B117" s="7"/>
      <c r="C117" s="8"/>
      <c r="D117" s="8"/>
      <c r="E117" s="8"/>
      <c r="F117" s="8"/>
      <c r="G117" s="8"/>
      <c r="H117" s="8"/>
      <c r="I117" s="8"/>
      <c r="J117" s="8"/>
    </row>
    <row r="118" spans="1:10" s="10" customFormat="1" x14ac:dyDescent="0.25">
      <c r="A118" s="207">
        <v>12</v>
      </c>
      <c r="B118" s="231" t="s">
        <v>131</v>
      </c>
      <c r="C118" s="231"/>
      <c r="D118" s="231"/>
      <c r="E118" s="231"/>
      <c r="F118" s="231"/>
      <c r="G118" s="231"/>
      <c r="H118" s="231"/>
      <c r="I118" s="231"/>
      <c r="J118" s="300"/>
    </row>
    <row r="119" spans="1:10" s="10" customFormat="1" ht="30" x14ac:dyDescent="0.25">
      <c r="A119" s="310"/>
      <c r="B119" s="389" t="s">
        <v>106</v>
      </c>
      <c r="C119" s="389"/>
      <c r="D119" s="73" t="s">
        <v>107</v>
      </c>
      <c r="E119" s="390" t="s">
        <v>104</v>
      </c>
      <c r="F119" s="390"/>
      <c r="G119" s="390"/>
      <c r="H119" s="375" t="s">
        <v>105</v>
      </c>
      <c r="I119" s="375"/>
      <c r="J119" s="376"/>
    </row>
    <row r="120" spans="1:10" s="16" customFormat="1" ht="21.75" customHeight="1" x14ac:dyDescent="0.25">
      <c r="A120" s="71" t="s">
        <v>108</v>
      </c>
      <c r="B120" s="363"/>
      <c r="C120" s="363"/>
      <c r="D120" s="127"/>
      <c r="E120" s="364"/>
      <c r="F120" s="365"/>
      <c r="G120" s="366"/>
      <c r="H120" s="367"/>
      <c r="I120" s="368"/>
      <c r="J120" s="369"/>
    </row>
    <row r="121" spans="1:10" s="16" customFormat="1" ht="21.75" customHeight="1" x14ac:dyDescent="0.25">
      <c r="A121" s="71" t="s">
        <v>109</v>
      </c>
      <c r="B121" s="363"/>
      <c r="C121" s="363"/>
      <c r="D121" s="127"/>
      <c r="E121" s="364"/>
      <c r="F121" s="365"/>
      <c r="G121" s="366"/>
      <c r="H121" s="367"/>
      <c r="I121" s="368"/>
      <c r="J121" s="369"/>
    </row>
    <row r="122" spans="1:10" s="16" customFormat="1" ht="21.75" customHeight="1" x14ac:dyDescent="0.25">
      <c r="A122" s="71" t="s">
        <v>110</v>
      </c>
      <c r="B122" s="363"/>
      <c r="C122" s="363"/>
      <c r="D122" s="127"/>
      <c r="E122" s="364"/>
      <c r="F122" s="365"/>
      <c r="G122" s="366"/>
      <c r="H122" s="367"/>
      <c r="I122" s="368"/>
      <c r="J122" s="369"/>
    </row>
    <row r="123" spans="1:10" s="16" customFormat="1" ht="21.75" customHeight="1" x14ac:dyDescent="0.25">
      <c r="A123" s="71" t="s">
        <v>111</v>
      </c>
      <c r="B123" s="363"/>
      <c r="C123" s="363"/>
      <c r="D123" s="127"/>
      <c r="E123" s="364"/>
      <c r="F123" s="365"/>
      <c r="G123" s="366"/>
      <c r="H123" s="367"/>
      <c r="I123" s="368"/>
      <c r="J123" s="369"/>
    </row>
    <row r="124" spans="1:10" s="16" customFormat="1" ht="21.75" customHeight="1" x14ac:dyDescent="0.25">
      <c r="A124" s="71" t="s">
        <v>112</v>
      </c>
      <c r="B124" s="363"/>
      <c r="C124" s="363"/>
      <c r="D124" s="127"/>
      <c r="E124" s="364"/>
      <c r="F124" s="365"/>
      <c r="G124" s="366"/>
      <c r="H124" s="367"/>
      <c r="I124" s="368"/>
      <c r="J124" s="369"/>
    </row>
    <row r="125" spans="1:10" s="16" customFormat="1" ht="21.75" customHeight="1" x14ac:dyDescent="0.25">
      <c r="A125" s="71" t="s">
        <v>113</v>
      </c>
      <c r="B125" s="363"/>
      <c r="C125" s="363"/>
      <c r="D125" s="127"/>
      <c r="E125" s="364"/>
      <c r="F125" s="365"/>
      <c r="G125" s="366"/>
      <c r="H125" s="367"/>
      <c r="I125" s="368"/>
      <c r="J125" s="369"/>
    </row>
    <row r="126" spans="1:10" s="16" customFormat="1" ht="21.75" customHeight="1" x14ac:dyDescent="0.25">
      <c r="A126" s="71" t="s">
        <v>114</v>
      </c>
      <c r="B126" s="363"/>
      <c r="C126" s="363"/>
      <c r="D126" s="127"/>
      <c r="E126" s="364"/>
      <c r="F126" s="365"/>
      <c r="G126" s="366"/>
      <c r="H126" s="367"/>
      <c r="I126" s="368"/>
      <c r="J126" s="369"/>
    </row>
    <row r="127" spans="1:10" s="16" customFormat="1" ht="21.75" customHeight="1" x14ac:dyDescent="0.25">
      <c r="A127" s="71" t="s">
        <v>115</v>
      </c>
      <c r="B127" s="363"/>
      <c r="C127" s="363"/>
      <c r="D127" s="127"/>
      <c r="E127" s="364"/>
      <c r="F127" s="365"/>
      <c r="G127" s="366"/>
      <c r="H127" s="367"/>
      <c r="I127" s="368"/>
      <c r="J127" s="369"/>
    </row>
    <row r="128" spans="1:10" s="16" customFormat="1" ht="21.75" customHeight="1" x14ac:dyDescent="0.25">
      <c r="A128" s="71" t="s">
        <v>116</v>
      </c>
      <c r="B128" s="363"/>
      <c r="C128" s="363"/>
      <c r="D128" s="127"/>
      <c r="E128" s="364"/>
      <c r="F128" s="365"/>
      <c r="G128" s="366"/>
      <c r="H128" s="367"/>
      <c r="I128" s="368"/>
      <c r="J128" s="369"/>
    </row>
    <row r="129" spans="1:10" s="16" customFormat="1" ht="21.75" customHeight="1" thickBot="1" x14ac:dyDescent="0.3">
      <c r="A129" s="72" t="s">
        <v>229</v>
      </c>
      <c r="B129" s="385"/>
      <c r="C129" s="385"/>
      <c r="D129" s="128"/>
      <c r="E129" s="391"/>
      <c r="F129" s="392"/>
      <c r="G129" s="393"/>
      <c r="H129" s="394"/>
      <c r="I129" s="395"/>
      <c r="J129" s="396"/>
    </row>
    <row r="130" spans="1:10" ht="15.75" thickBot="1" x14ac:dyDescent="0.3"/>
    <row r="131" spans="1:10" x14ac:dyDescent="0.25">
      <c r="A131" s="298">
        <v>13</v>
      </c>
      <c r="B131" s="231" t="s">
        <v>132</v>
      </c>
      <c r="C131" s="231"/>
      <c r="D131" s="231"/>
      <c r="E131" s="231"/>
      <c r="F131" s="231"/>
      <c r="G131" s="231"/>
      <c r="H131" s="231"/>
      <c r="I131" s="231"/>
      <c r="J131" s="300"/>
    </row>
    <row r="132" spans="1:10" x14ac:dyDescent="0.25">
      <c r="A132" s="299"/>
      <c r="B132" s="301" t="s">
        <v>13</v>
      </c>
      <c r="C132" s="301"/>
      <c r="D132" s="301"/>
      <c r="E132" s="301" t="s">
        <v>14</v>
      </c>
      <c r="F132" s="301"/>
      <c r="G132" s="301"/>
      <c r="H132" s="301"/>
      <c r="I132" s="301"/>
      <c r="J132" s="302"/>
    </row>
    <row r="133" spans="1:10" s="16" customFormat="1" ht="21.75" customHeight="1" x14ac:dyDescent="0.25">
      <c r="A133" s="71" t="s">
        <v>117</v>
      </c>
      <c r="B133" s="290"/>
      <c r="C133" s="291"/>
      <c r="D133" s="293"/>
      <c r="E133" s="290"/>
      <c r="F133" s="291"/>
      <c r="G133" s="291"/>
      <c r="H133" s="291"/>
      <c r="I133" s="291"/>
      <c r="J133" s="292"/>
    </row>
    <row r="134" spans="1:10" s="16" customFormat="1" ht="21.75" customHeight="1" x14ac:dyDescent="0.25">
      <c r="A134" s="71" t="s">
        <v>118</v>
      </c>
      <c r="B134" s="290"/>
      <c r="C134" s="291"/>
      <c r="D134" s="293"/>
      <c r="E134" s="290"/>
      <c r="F134" s="291"/>
      <c r="G134" s="291"/>
      <c r="H134" s="291"/>
      <c r="I134" s="291"/>
      <c r="J134" s="292"/>
    </row>
    <row r="135" spans="1:10" s="16" customFormat="1" ht="21.75" customHeight="1" x14ac:dyDescent="0.25">
      <c r="A135" s="71" t="s">
        <v>119</v>
      </c>
      <c r="B135" s="290"/>
      <c r="C135" s="291"/>
      <c r="D135" s="293"/>
      <c r="E135" s="290"/>
      <c r="F135" s="291"/>
      <c r="G135" s="291"/>
      <c r="H135" s="291"/>
      <c r="I135" s="291"/>
      <c r="J135" s="292"/>
    </row>
    <row r="136" spans="1:10" s="16" customFormat="1" ht="21.75" customHeight="1" x14ac:dyDescent="0.25">
      <c r="A136" s="71" t="s">
        <v>120</v>
      </c>
      <c r="B136" s="290"/>
      <c r="C136" s="291"/>
      <c r="D136" s="293"/>
      <c r="E136" s="290"/>
      <c r="F136" s="291"/>
      <c r="G136" s="291"/>
      <c r="H136" s="291"/>
      <c r="I136" s="291"/>
      <c r="J136" s="292"/>
    </row>
    <row r="137" spans="1:10" s="16" customFormat="1" ht="21.75" customHeight="1" thickBot="1" x14ac:dyDescent="0.3">
      <c r="A137" s="72" t="s">
        <v>121</v>
      </c>
      <c r="B137" s="294"/>
      <c r="C137" s="295"/>
      <c r="D137" s="296"/>
      <c r="E137" s="294"/>
      <c r="F137" s="295"/>
      <c r="G137" s="295"/>
      <c r="H137" s="295"/>
      <c r="I137" s="295"/>
      <c r="J137" s="297"/>
    </row>
    <row r="138" spans="1:10" ht="15.75" thickBot="1" x14ac:dyDescent="0.3"/>
    <row r="139" spans="1:10" x14ac:dyDescent="0.25">
      <c r="A139" s="207">
        <v>14</v>
      </c>
      <c r="B139" s="231" t="s">
        <v>137</v>
      </c>
      <c r="C139" s="231"/>
      <c r="D139" s="231"/>
      <c r="E139" s="231"/>
      <c r="F139" s="231"/>
      <c r="G139" s="231"/>
      <c r="H139" s="231"/>
      <c r="I139" s="231"/>
      <c r="J139" s="300"/>
    </row>
    <row r="140" spans="1:10" ht="26.25" customHeight="1" x14ac:dyDescent="0.25">
      <c r="A140" s="208"/>
      <c r="B140" s="319" t="s">
        <v>133</v>
      </c>
      <c r="C140" s="319"/>
      <c r="D140" s="313"/>
      <c r="E140" s="313"/>
      <c r="F140" s="313"/>
      <c r="G140" s="313"/>
      <c r="H140" s="313"/>
      <c r="I140" s="313"/>
      <c r="J140" s="314"/>
    </row>
    <row r="141" spans="1:10" ht="26.25" customHeight="1" x14ac:dyDescent="0.25">
      <c r="A141" s="208"/>
      <c r="B141" s="312" t="s">
        <v>134</v>
      </c>
      <c r="C141" s="312"/>
      <c r="D141" s="313"/>
      <c r="E141" s="313"/>
      <c r="F141" s="313"/>
      <c r="G141" s="313"/>
      <c r="H141" s="313"/>
      <c r="I141" s="313"/>
      <c r="J141" s="314"/>
    </row>
    <row r="142" spans="1:10" ht="26.25" customHeight="1" x14ac:dyDescent="0.25">
      <c r="A142" s="208"/>
      <c r="B142" s="312" t="s">
        <v>135</v>
      </c>
      <c r="C142" s="312"/>
      <c r="D142" s="313"/>
      <c r="E142" s="313"/>
      <c r="F142" s="313"/>
      <c r="G142" s="313"/>
      <c r="H142" s="313"/>
      <c r="I142" s="313"/>
      <c r="J142" s="314"/>
    </row>
    <row r="143" spans="1:10" ht="26.25" customHeight="1" thickBot="1" x14ac:dyDescent="0.3">
      <c r="A143" s="209"/>
      <c r="B143" s="315" t="s">
        <v>136</v>
      </c>
      <c r="C143" s="315"/>
      <c r="D143" s="316"/>
      <c r="E143" s="316"/>
      <c r="F143" s="316"/>
      <c r="G143" s="316"/>
      <c r="H143" s="316"/>
      <c r="I143" s="316"/>
      <c r="J143" s="317"/>
    </row>
    <row r="145" spans="2:10" ht="17.25" customHeight="1" x14ac:dyDescent="0.25">
      <c r="B145" s="109" t="s">
        <v>28</v>
      </c>
      <c r="C145" s="318"/>
      <c r="D145" s="318"/>
    </row>
    <row r="146" spans="2:10" ht="17.25" customHeight="1" x14ac:dyDescent="0.25">
      <c r="B146" s="109" t="s">
        <v>25</v>
      </c>
      <c r="C146" s="318"/>
      <c r="D146" s="318"/>
      <c r="F146" s="311" t="s">
        <v>27</v>
      </c>
      <c r="G146" s="311"/>
      <c r="H146" s="318"/>
      <c r="I146" s="318"/>
      <c r="J146" s="318"/>
    </row>
    <row r="148" spans="2:10" x14ac:dyDescent="0.25">
      <c r="B148" s="109" t="s">
        <v>26</v>
      </c>
      <c r="C148" s="9"/>
      <c r="D148" s="9"/>
      <c r="F148" s="311" t="s">
        <v>43</v>
      </c>
      <c r="G148" s="311"/>
      <c r="H148" s="9"/>
      <c r="I148" s="9"/>
      <c r="J148" s="9"/>
    </row>
  </sheetData>
  <sheetProtection algorithmName="SHA-512" hashValue="xOGWv0IjKvsZwPu27P4Lj3EbTlsKTlAw2WAaeVmgIUHLvLJF95IasNFqAE5K3O3JblgVRLmu0CrBOW6/JgxZ3w==" saltValue="+LVvNkwsTdikomFyvlxrTQ==" spinCount="100000" sheet="1" selectLockedCells="1"/>
  <mergeCells count="259">
    <mergeCell ref="F148:G148"/>
    <mergeCell ref="B142:C142"/>
    <mergeCell ref="D142:J142"/>
    <mergeCell ref="B143:C143"/>
    <mergeCell ref="D143:J143"/>
    <mergeCell ref="C145:D145"/>
    <mergeCell ref="C146:D146"/>
    <mergeCell ref="F146:G146"/>
    <mergeCell ref="H146:J146"/>
    <mergeCell ref="B136:D136"/>
    <mergeCell ref="E136:J136"/>
    <mergeCell ref="B137:D137"/>
    <mergeCell ref="E137:J137"/>
    <mergeCell ref="A139:A143"/>
    <mergeCell ref="B139:J139"/>
    <mergeCell ref="B140:C140"/>
    <mergeCell ref="D140:J140"/>
    <mergeCell ref="B141:C141"/>
    <mergeCell ref="D141:J141"/>
    <mergeCell ref="B133:D133"/>
    <mergeCell ref="E133:J133"/>
    <mergeCell ref="B134:D134"/>
    <mergeCell ref="E134:J134"/>
    <mergeCell ref="B135:D135"/>
    <mergeCell ref="E135:J135"/>
    <mergeCell ref="B129:C129"/>
    <mergeCell ref="E129:G129"/>
    <mergeCell ref="H129:J129"/>
    <mergeCell ref="A131:A132"/>
    <mergeCell ref="B131:J131"/>
    <mergeCell ref="B132:D132"/>
    <mergeCell ref="E132:J132"/>
    <mergeCell ref="B127:C127"/>
    <mergeCell ref="E127:G127"/>
    <mergeCell ref="H127:J127"/>
    <mergeCell ref="B128:C128"/>
    <mergeCell ref="E128:G128"/>
    <mergeCell ref="H128:J128"/>
    <mergeCell ref="B125:C125"/>
    <mergeCell ref="E125:G125"/>
    <mergeCell ref="H125:J125"/>
    <mergeCell ref="B126:C126"/>
    <mergeCell ref="E126:G126"/>
    <mergeCell ref="H126:J126"/>
    <mergeCell ref="B123:C123"/>
    <mergeCell ref="E123:G123"/>
    <mergeCell ref="H123:J123"/>
    <mergeCell ref="B124:C124"/>
    <mergeCell ref="E124:G124"/>
    <mergeCell ref="H124:J124"/>
    <mergeCell ref="B121:C121"/>
    <mergeCell ref="E121:G121"/>
    <mergeCell ref="H121:J121"/>
    <mergeCell ref="B122:C122"/>
    <mergeCell ref="E122:G122"/>
    <mergeCell ref="H122:J122"/>
    <mergeCell ref="A118:A119"/>
    <mergeCell ref="B118:J118"/>
    <mergeCell ref="B119:C119"/>
    <mergeCell ref="E119:G119"/>
    <mergeCell ref="H119:J119"/>
    <mergeCell ref="B120:C120"/>
    <mergeCell ref="E120:G120"/>
    <mergeCell ref="H120:J120"/>
    <mergeCell ref="B115:C115"/>
    <mergeCell ref="E115:G115"/>
    <mergeCell ref="H115:J115"/>
    <mergeCell ref="B116:C116"/>
    <mergeCell ref="E116:G116"/>
    <mergeCell ref="H116:J116"/>
    <mergeCell ref="B113:C113"/>
    <mergeCell ref="E113:G113"/>
    <mergeCell ref="H113:J113"/>
    <mergeCell ref="B114:C114"/>
    <mergeCell ref="E114:G114"/>
    <mergeCell ref="H114:J114"/>
    <mergeCell ref="B111:C111"/>
    <mergeCell ref="E111:G111"/>
    <mergeCell ref="H111:J111"/>
    <mergeCell ref="B112:C112"/>
    <mergeCell ref="E112:G112"/>
    <mergeCell ref="H112:J112"/>
    <mergeCell ref="B109:C109"/>
    <mergeCell ref="E109:G109"/>
    <mergeCell ref="H109:J109"/>
    <mergeCell ref="B110:C110"/>
    <mergeCell ref="E110:G110"/>
    <mergeCell ref="H110:J110"/>
    <mergeCell ref="B107:C107"/>
    <mergeCell ref="E107:G107"/>
    <mergeCell ref="H107:J107"/>
    <mergeCell ref="B108:C108"/>
    <mergeCell ref="E108:G108"/>
    <mergeCell ref="H108:J108"/>
    <mergeCell ref="H103:J103"/>
    <mergeCell ref="A105:A106"/>
    <mergeCell ref="E105:J105"/>
    <mergeCell ref="B106:C106"/>
    <mergeCell ref="E106:G106"/>
    <mergeCell ref="H106:J106"/>
    <mergeCell ref="A101:A103"/>
    <mergeCell ref="B101:B103"/>
    <mergeCell ref="D101:E101"/>
    <mergeCell ref="F101:G101"/>
    <mergeCell ref="H101:J101"/>
    <mergeCell ref="D102:E102"/>
    <mergeCell ref="F102:G102"/>
    <mergeCell ref="H102:J102"/>
    <mergeCell ref="D103:E103"/>
    <mergeCell ref="F103:G103"/>
    <mergeCell ref="A99:A100"/>
    <mergeCell ref="B99:B100"/>
    <mergeCell ref="D99:E99"/>
    <mergeCell ref="F99:G99"/>
    <mergeCell ref="H99:J99"/>
    <mergeCell ref="D100:E100"/>
    <mergeCell ref="F100:G100"/>
    <mergeCell ref="H100:J100"/>
    <mergeCell ref="H96:J96"/>
    <mergeCell ref="D97:E97"/>
    <mergeCell ref="F97:G97"/>
    <mergeCell ref="H97:J97"/>
    <mergeCell ref="D98:E98"/>
    <mergeCell ref="F98:G98"/>
    <mergeCell ref="H98:J98"/>
    <mergeCell ref="A94:A98"/>
    <mergeCell ref="B94:B98"/>
    <mergeCell ref="D94:E94"/>
    <mergeCell ref="F94:G94"/>
    <mergeCell ref="H94:J94"/>
    <mergeCell ref="D95:E95"/>
    <mergeCell ref="F95:G95"/>
    <mergeCell ref="H95:J95"/>
    <mergeCell ref="D96:E96"/>
    <mergeCell ref="F96:G96"/>
    <mergeCell ref="A92:A93"/>
    <mergeCell ref="B92:B93"/>
    <mergeCell ref="D92:E92"/>
    <mergeCell ref="F92:G92"/>
    <mergeCell ref="H92:J92"/>
    <mergeCell ref="D93:E93"/>
    <mergeCell ref="F93:G93"/>
    <mergeCell ref="H93:J93"/>
    <mergeCell ref="A90:A91"/>
    <mergeCell ref="B90:B91"/>
    <mergeCell ref="D90:E90"/>
    <mergeCell ref="F90:G90"/>
    <mergeCell ref="H90:J90"/>
    <mergeCell ref="D91:E91"/>
    <mergeCell ref="F91:G91"/>
    <mergeCell ref="H91:J91"/>
    <mergeCell ref="F87:G87"/>
    <mergeCell ref="H87:J87"/>
    <mergeCell ref="D88:E88"/>
    <mergeCell ref="F88:G88"/>
    <mergeCell ref="H88:J88"/>
    <mergeCell ref="D89:E89"/>
    <mergeCell ref="F89:G89"/>
    <mergeCell ref="H89:J89"/>
    <mergeCell ref="H84:J84"/>
    <mergeCell ref="A85:A89"/>
    <mergeCell ref="B85:B89"/>
    <mergeCell ref="D85:E85"/>
    <mergeCell ref="F85:G85"/>
    <mergeCell ref="H85:J85"/>
    <mergeCell ref="D86:E86"/>
    <mergeCell ref="F86:G86"/>
    <mergeCell ref="H86:J86"/>
    <mergeCell ref="D87:E87"/>
    <mergeCell ref="A82:A84"/>
    <mergeCell ref="B82:B84"/>
    <mergeCell ref="D82:E82"/>
    <mergeCell ref="F82:G82"/>
    <mergeCell ref="H82:J82"/>
    <mergeCell ref="D83:E83"/>
    <mergeCell ref="F83:G83"/>
    <mergeCell ref="H83:J83"/>
    <mergeCell ref="D84:E84"/>
    <mergeCell ref="F84:G84"/>
    <mergeCell ref="D81:E81"/>
    <mergeCell ref="F81:G81"/>
    <mergeCell ref="H81:J81"/>
    <mergeCell ref="A77:A78"/>
    <mergeCell ref="B77:J77"/>
    <mergeCell ref="D78:E78"/>
    <mergeCell ref="F78:G78"/>
    <mergeCell ref="H78:J78"/>
    <mergeCell ref="A79:A80"/>
    <mergeCell ref="B79:B80"/>
    <mergeCell ref="D79:E79"/>
    <mergeCell ref="F79:G79"/>
    <mergeCell ref="H79:J79"/>
    <mergeCell ref="B55:D55"/>
    <mergeCell ref="G55:J55"/>
    <mergeCell ref="A57:A75"/>
    <mergeCell ref="B57:J57"/>
    <mergeCell ref="B69:J69"/>
    <mergeCell ref="B75:D75"/>
    <mergeCell ref="F75:J75"/>
    <mergeCell ref="D80:E80"/>
    <mergeCell ref="F80:G80"/>
    <mergeCell ref="H80:J80"/>
    <mergeCell ref="B53:D53"/>
    <mergeCell ref="G53:J53"/>
    <mergeCell ref="B48:D48"/>
    <mergeCell ref="G48:J48"/>
    <mergeCell ref="B49:D49"/>
    <mergeCell ref="G49:J49"/>
    <mergeCell ref="B50:D50"/>
    <mergeCell ref="G50:J50"/>
    <mergeCell ref="B54:D54"/>
    <mergeCell ref="G54:J54"/>
    <mergeCell ref="A46:A47"/>
    <mergeCell ref="B46:D46"/>
    <mergeCell ref="E46:E47"/>
    <mergeCell ref="F46:F47"/>
    <mergeCell ref="G46:J47"/>
    <mergeCell ref="B47:D47"/>
    <mergeCell ref="B51:D51"/>
    <mergeCell ref="G51:J51"/>
    <mergeCell ref="B52:D52"/>
    <mergeCell ref="G52:J52"/>
    <mergeCell ref="B43:C43"/>
    <mergeCell ref="E43:F43"/>
    <mergeCell ref="G43:H43"/>
    <mergeCell ref="I43:J43"/>
    <mergeCell ref="B44:D44"/>
    <mergeCell ref="E44:F44"/>
    <mergeCell ref="G44:H44"/>
    <mergeCell ref="I44:J44"/>
    <mergeCell ref="A41:A44"/>
    <mergeCell ref="B41:C41"/>
    <mergeCell ref="E41:F41"/>
    <mergeCell ref="G41:H41"/>
    <mergeCell ref="I41:J41"/>
    <mergeCell ref="B42:C42"/>
    <mergeCell ref="E42:F42"/>
    <mergeCell ref="G42:H42"/>
    <mergeCell ref="I42:J42"/>
    <mergeCell ref="E1:J4"/>
    <mergeCell ref="A5:J6"/>
    <mergeCell ref="D8:J8"/>
    <mergeCell ref="D12:J12"/>
    <mergeCell ref="A14:A32"/>
    <mergeCell ref="B14:J14"/>
    <mergeCell ref="B15:J15"/>
    <mergeCell ref="B16:J32"/>
    <mergeCell ref="A37:A39"/>
    <mergeCell ref="B37:C38"/>
    <mergeCell ref="D37:D38"/>
    <mergeCell ref="E37:I38"/>
    <mergeCell ref="B39:C39"/>
    <mergeCell ref="E39:I39"/>
    <mergeCell ref="A34:A35"/>
    <mergeCell ref="B34:C34"/>
    <mergeCell ref="D34:E34"/>
    <mergeCell ref="H34:J35"/>
    <mergeCell ref="B35:C35"/>
    <mergeCell ref="D35:E35"/>
  </mergeCells>
  <pageMargins left="0.74803149606299213" right="0.39370078740157483" top="0.70866141732283472" bottom="0.59055118110236227" header="0.31496062992125984" footer="0.31496062992125984"/>
  <pageSetup paperSize="9" scale="70" fitToHeight="0" orientation="landscape" r:id="rId1"/>
  <headerFooter>
    <oddFooter>&amp;LPovabilo k predložitvi vlog za sofinanciranje operacij prednostne naložbe 6.3 z mehanizmom CTN, 303-2/2021 - OBRAZEC 5b&amp;RStran &amp;P od &amp;N</oddFooter>
  </headerFooter>
  <rowBreaks count="5" manualBreakCount="5">
    <brk id="36" max="9" man="1"/>
    <brk id="56" max="16383" man="1"/>
    <brk id="75" max="9" man="1"/>
    <brk id="104" max="9" man="1"/>
    <brk id="129" max="9"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8"/>
  <sheetViews>
    <sheetView showGridLines="0" view="pageBreakPreview" zoomScaleNormal="85" zoomScaleSheetLayoutView="100" workbookViewId="0">
      <selection activeCell="D12" sqref="D12:J12"/>
    </sheetView>
  </sheetViews>
  <sheetFormatPr defaultColWidth="9.140625" defaultRowHeight="15" x14ac:dyDescent="0.25"/>
  <cols>
    <col min="1" max="1" width="5.140625" style="14" customWidth="1"/>
    <col min="2" max="2" width="23.7109375" style="3" customWidth="1"/>
    <col min="3" max="3" width="20.85546875" style="3" customWidth="1"/>
    <col min="4" max="4" width="22.42578125" style="3" customWidth="1"/>
    <col min="5" max="5" width="21.42578125" style="3" customWidth="1"/>
    <col min="6" max="6" width="24.42578125" style="3" customWidth="1"/>
    <col min="7" max="7" width="19.85546875" style="3" customWidth="1"/>
    <col min="8" max="8" width="21.28515625" style="3" customWidth="1"/>
    <col min="9" max="9" width="17.5703125" style="3" customWidth="1"/>
    <col min="10" max="10" width="14.140625" style="3" customWidth="1"/>
    <col min="11" max="16384" width="9.140625" style="3"/>
  </cols>
  <sheetData>
    <row r="1" spans="1:11" ht="15" customHeight="1" x14ac:dyDescent="0.25">
      <c r="A1" s="11"/>
      <c r="B1" s="2"/>
      <c r="C1" s="2"/>
      <c r="D1" s="2"/>
      <c r="E1" s="158" t="s">
        <v>242</v>
      </c>
      <c r="F1" s="158"/>
      <c r="G1" s="158"/>
      <c r="H1" s="158"/>
      <c r="I1" s="158"/>
      <c r="J1" s="159"/>
    </row>
    <row r="2" spans="1:11" ht="14.45" customHeight="1" x14ac:dyDescent="0.25">
      <c r="A2" s="12"/>
      <c r="B2" s="4"/>
      <c r="C2" s="4"/>
      <c r="D2" s="4"/>
      <c r="E2" s="160"/>
      <c r="F2" s="160"/>
      <c r="G2" s="160"/>
      <c r="H2" s="160"/>
      <c r="I2" s="160"/>
      <c r="J2" s="161"/>
    </row>
    <row r="3" spans="1:11" ht="14.45" customHeight="1" x14ac:dyDescent="0.25">
      <c r="A3" s="12"/>
      <c r="B3" s="4"/>
      <c r="C3" s="4"/>
      <c r="D3" s="4"/>
      <c r="E3" s="160"/>
      <c r="F3" s="160"/>
      <c r="G3" s="160"/>
      <c r="H3" s="160"/>
      <c r="I3" s="160"/>
      <c r="J3" s="161"/>
    </row>
    <row r="4" spans="1:11" ht="21.75" customHeight="1" thickBot="1" x14ac:dyDescent="0.3">
      <c r="A4" s="13"/>
      <c r="B4" s="5"/>
      <c r="C4" s="5"/>
      <c r="D4" s="5"/>
      <c r="E4" s="162"/>
      <c r="F4" s="162"/>
      <c r="G4" s="162"/>
      <c r="H4" s="162"/>
      <c r="I4" s="162"/>
      <c r="J4" s="163"/>
    </row>
    <row r="5" spans="1:11" ht="21" customHeight="1" x14ac:dyDescent="0.25">
      <c r="A5" s="164" t="s">
        <v>215</v>
      </c>
      <c r="B5" s="165"/>
      <c r="C5" s="165"/>
      <c r="D5" s="165"/>
      <c r="E5" s="165"/>
      <c r="F5" s="165"/>
      <c r="G5" s="165"/>
      <c r="H5" s="165"/>
      <c r="I5" s="165"/>
      <c r="J5" s="166"/>
    </row>
    <row r="6" spans="1:11" ht="27.75" customHeight="1" thickBot="1" x14ac:dyDescent="0.3">
      <c r="A6" s="167"/>
      <c r="B6" s="168"/>
      <c r="C6" s="168"/>
      <c r="D6" s="168"/>
      <c r="E6" s="168"/>
      <c r="F6" s="168"/>
      <c r="G6" s="168"/>
      <c r="H6" s="168"/>
      <c r="I6" s="168"/>
      <c r="J6" s="169"/>
    </row>
    <row r="7" spans="1:11" ht="15.75" thickBot="1" x14ac:dyDescent="0.3"/>
    <row r="8" spans="1:11" ht="15.75" thickBot="1" x14ac:dyDescent="0.3">
      <c r="A8" s="87">
        <v>1</v>
      </c>
      <c r="B8" s="74" t="s">
        <v>123</v>
      </c>
      <c r="C8" s="75"/>
      <c r="D8" s="329">
        <f>'5a_KROVNI_OPERACIJA'!D8:J9</f>
        <v>0</v>
      </c>
      <c r="E8" s="330"/>
      <c r="F8" s="330"/>
      <c r="G8" s="330"/>
      <c r="H8" s="330"/>
      <c r="I8" s="330"/>
      <c r="J8" s="331"/>
    </row>
    <row r="9" spans="1:11" ht="15.75" thickBot="1" x14ac:dyDescent="0.3">
      <c r="A9" s="91"/>
      <c r="B9" s="10"/>
      <c r="C9" s="10"/>
    </row>
    <row r="10" spans="1:11" ht="15.75" thickBot="1" x14ac:dyDescent="0.3">
      <c r="A10" s="87">
        <v>2</v>
      </c>
      <c r="B10" s="74" t="s">
        <v>138</v>
      </c>
      <c r="C10" s="75"/>
      <c r="D10" s="90" t="s">
        <v>168</v>
      </c>
      <c r="E10" s="92"/>
      <c r="F10" s="92"/>
      <c r="G10" s="92"/>
      <c r="H10" s="92"/>
      <c r="I10" s="92"/>
      <c r="J10" s="93"/>
    </row>
    <row r="11" spans="1:11" s="24" customFormat="1" ht="15.75" thickBot="1" x14ac:dyDescent="0.3">
      <c r="A11" s="108"/>
      <c r="B11" s="106"/>
      <c r="C11" s="106"/>
      <c r="D11" s="107"/>
      <c r="E11" s="107"/>
      <c r="F11" s="107"/>
      <c r="G11" s="107"/>
      <c r="H11" s="107"/>
      <c r="I11" s="107"/>
      <c r="J11" s="107"/>
      <c r="K11" s="77"/>
    </row>
    <row r="12" spans="1:11" ht="15.75" thickBot="1" x14ac:dyDescent="0.3">
      <c r="A12" s="87">
        <v>3</v>
      </c>
      <c r="B12" s="74" t="s">
        <v>122</v>
      </c>
      <c r="C12" s="75"/>
      <c r="D12" s="332"/>
      <c r="E12" s="333"/>
      <c r="F12" s="333"/>
      <c r="G12" s="333"/>
      <c r="H12" s="333"/>
      <c r="I12" s="333"/>
      <c r="J12" s="334"/>
    </row>
    <row r="13" spans="1:11" s="24" customFormat="1" ht="15.75" thickBot="1" x14ac:dyDescent="0.3">
      <c r="A13" s="106"/>
      <c r="B13" s="106"/>
      <c r="C13" s="106"/>
      <c r="D13" s="107"/>
      <c r="E13" s="107"/>
      <c r="F13" s="107"/>
      <c r="G13" s="107"/>
      <c r="H13" s="107"/>
      <c r="I13" s="107"/>
      <c r="J13" s="107"/>
    </row>
    <row r="14" spans="1:11" ht="15" customHeight="1" x14ac:dyDescent="0.25">
      <c r="A14" s="178">
        <v>4</v>
      </c>
      <c r="B14" s="181" t="s">
        <v>124</v>
      </c>
      <c r="C14" s="182"/>
      <c r="D14" s="182"/>
      <c r="E14" s="182"/>
      <c r="F14" s="182"/>
      <c r="G14" s="182"/>
      <c r="H14" s="182"/>
      <c r="I14" s="182"/>
      <c r="J14" s="183"/>
    </row>
    <row r="15" spans="1:11" ht="23.25" customHeight="1" x14ac:dyDescent="0.25">
      <c r="A15" s="179"/>
      <c r="B15" s="184" t="s">
        <v>216</v>
      </c>
      <c r="C15" s="185"/>
      <c r="D15" s="185"/>
      <c r="E15" s="186"/>
      <c r="F15" s="186"/>
      <c r="G15" s="186"/>
      <c r="H15" s="186"/>
      <c r="I15" s="186"/>
      <c r="J15" s="187"/>
    </row>
    <row r="16" spans="1:11" x14ac:dyDescent="0.25">
      <c r="A16" s="179"/>
      <c r="B16" s="320"/>
      <c r="C16" s="321"/>
      <c r="D16" s="321"/>
      <c r="E16" s="321"/>
      <c r="F16" s="321"/>
      <c r="G16" s="321"/>
      <c r="H16" s="321"/>
      <c r="I16" s="321"/>
      <c r="J16" s="322"/>
    </row>
    <row r="17" spans="1:10" x14ac:dyDescent="0.25">
      <c r="A17" s="179"/>
      <c r="B17" s="323"/>
      <c r="C17" s="324"/>
      <c r="D17" s="324"/>
      <c r="E17" s="324"/>
      <c r="F17" s="324"/>
      <c r="G17" s="324"/>
      <c r="H17" s="324"/>
      <c r="I17" s="324"/>
      <c r="J17" s="325"/>
    </row>
    <row r="18" spans="1:10" x14ac:dyDescent="0.25">
      <c r="A18" s="179"/>
      <c r="B18" s="323"/>
      <c r="C18" s="324"/>
      <c r="D18" s="324"/>
      <c r="E18" s="324"/>
      <c r="F18" s="324"/>
      <c r="G18" s="324"/>
      <c r="H18" s="324"/>
      <c r="I18" s="324"/>
      <c r="J18" s="325"/>
    </row>
    <row r="19" spans="1:10" x14ac:dyDescent="0.25">
      <c r="A19" s="179"/>
      <c r="B19" s="323"/>
      <c r="C19" s="324"/>
      <c r="D19" s="324"/>
      <c r="E19" s="324"/>
      <c r="F19" s="324"/>
      <c r="G19" s="324"/>
      <c r="H19" s="324"/>
      <c r="I19" s="324"/>
      <c r="J19" s="325"/>
    </row>
    <row r="20" spans="1:10" x14ac:dyDescent="0.25">
      <c r="A20" s="179"/>
      <c r="B20" s="323"/>
      <c r="C20" s="324"/>
      <c r="D20" s="324"/>
      <c r="E20" s="324"/>
      <c r="F20" s="324"/>
      <c r="G20" s="324"/>
      <c r="H20" s="324"/>
      <c r="I20" s="324"/>
      <c r="J20" s="325"/>
    </row>
    <row r="21" spans="1:10" x14ac:dyDescent="0.25">
      <c r="A21" s="179"/>
      <c r="B21" s="323"/>
      <c r="C21" s="324"/>
      <c r="D21" s="324"/>
      <c r="E21" s="324"/>
      <c r="F21" s="324"/>
      <c r="G21" s="324"/>
      <c r="H21" s="324"/>
      <c r="I21" s="324"/>
      <c r="J21" s="325"/>
    </row>
    <row r="22" spans="1:10" x14ac:dyDescent="0.25">
      <c r="A22" s="179"/>
      <c r="B22" s="323"/>
      <c r="C22" s="324"/>
      <c r="D22" s="324"/>
      <c r="E22" s="324"/>
      <c r="F22" s="324"/>
      <c r="G22" s="324"/>
      <c r="H22" s="324"/>
      <c r="I22" s="324"/>
      <c r="J22" s="325"/>
    </row>
    <row r="23" spans="1:10" x14ac:dyDescent="0.25">
      <c r="A23" s="179"/>
      <c r="B23" s="323"/>
      <c r="C23" s="324"/>
      <c r="D23" s="324"/>
      <c r="E23" s="324"/>
      <c r="F23" s="324"/>
      <c r="G23" s="324"/>
      <c r="H23" s="324"/>
      <c r="I23" s="324"/>
      <c r="J23" s="325"/>
    </row>
    <row r="24" spans="1:10" x14ac:dyDescent="0.25">
      <c r="A24" s="179"/>
      <c r="B24" s="323"/>
      <c r="C24" s="324"/>
      <c r="D24" s="324"/>
      <c r="E24" s="324"/>
      <c r="F24" s="324"/>
      <c r="G24" s="324"/>
      <c r="H24" s="324"/>
      <c r="I24" s="324"/>
      <c r="J24" s="325"/>
    </row>
    <row r="25" spans="1:10" x14ac:dyDescent="0.25">
      <c r="A25" s="179"/>
      <c r="B25" s="323"/>
      <c r="C25" s="324"/>
      <c r="D25" s="324"/>
      <c r="E25" s="324"/>
      <c r="F25" s="324"/>
      <c r="G25" s="324"/>
      <c r="H25" s="324"/>
      <c r="I25" s="324"/>
      <c r="J25" s="325"/>
    </row>
    <row r="26" spans="1:10" ht="14.45" customHeight="1" x14ac:dyDescent="0.25">
      <c r="A26" s="179"/>
      <c r="B26" s="323"/>
      <c r="C26" s="324"/>
      <c r="D26" s="324"/>
      <c r="E26" s="324"/>
      <c r="F26" s="324"/>
      <c r="G26" s="324"/>
      <c r="H26" s="324"/>
      <c r="I26" s="324"/>
      <c r="J26" s="325"/>
    </row>
    <row r="27" spans="1:10" x14ac:dyDescent="0.25">
      <c r="A27" s="179"/>
      <c r="B27" s="323"/>
      <c r="C27" s="324"/>
      <c r="D27" s="324"/>
      <c r="E27" s="324"/>
      <c r="F27" s="324"/>
      <c r="G27" s="324"/>
      <c r="H27" s="324"/>
      <c r="I27" s="324"/>
      <c r="J27" s="325"/>
    </row>
    <row r="28" spans="1:10" x14ac:dyDescent="0.25">
      <c r="A28" s="179"/>
      <c r="B28" s="323"/>
      <c r="C28" s="324"/>
      <c r="D28" s="324"/>
      <c r="E28" s="324"/>
      <c r="F28" s="324"/>
      <c r="G28" s="324"/>
      <c r="H28" s="324"/>
      <c r="I28" s="324"/>
      <c r="J28" s="325"/>
    </row>
    <row r="29" spans="1:10" x14ac:dyDescent="0.25">
      <c r="A29" s="179"/>
      <c r="B29" s="323"/>
      <c r="C29" s="324"/>
      <c r="D29" s="324"/>
      <c r="E29" s="324"/>
      <c r="F29" s="324"/>
      <c r="G29" s="324"/>
      <c r="H29" s="324"/>
      <c r="I29" s="324"/>
      <c r="J29" s="325"/>
    </row>
    <row r="30" spans="1:10" x14ac:dyDescent="0.25">
      <c r="A30" s="179"/>
      <c r="B30" s="323"/>
      <c r="C30" s="324"/>
      <c r="D30" s="324"/>
      <c r="E30" s="324"/>
      <c r="F30" s="324"/>
      <c r="G30" s="324"/>
      <c r="H30" s="324"/>
      <c r="I30" s="324"/>
      <c r="J30" s="325"/>
    </row>
    <row r="31" spans="1:10" x14ac:dyDescent="0.25">
      <c r="A31" s="179"/>
      <c r="B31" s="323"/>
      <c r="C31" s="324"/>
      <c r="D31" s="324"/>
      <c r="E31" s="324"/>
      <c r="F31" s="324"/>
      <c r="G31" s="324"/>
      <c r="H31" s="324"/>
      <c r="I31" s="324"/>
      <c r="J31" s="325"/>
    </row>
    <row r="32" spans="1:10" ht="15.75" thickBot="1" x14ac:dyDescent="0.3">
      <c r="A32" s="180"/>
      <c r="B32" s="326"/>
      <c r="C32" s="327"/>
      <c r="D32" s="327"/>
      <c r="E32" s="327"/>
      <c r="F32" s="327"/>
      <c r="G32" s="327"/>
      <c r="H32" s="327"/>
      <c r="I32" s="327"/>
      <c r="J32" s="328"/>
    </row>
    <row r="33" spans="1:10" ht="15.75" thickBot="1" x14ac:dyDescent="0.3"/>
    <row r="34" spans="1:10" ht="15" customHeight="1" x14ac:dyDescent="0.25">
      <c r="A34" s="178">
        <v>5</v>
      </c>
      <c r="B34" s="231" t="s">
        <v>125</v>
      </c>
      <c r="C34" s="231"/>
      <c r="D34" s="232" t="s">
        <v>6</v>
      </c>
      <c r="E34" s="233"/>
      <c r="F34" s="18" t="s">
        <v>7</v>
      </c>
      <c r="G34" s="18" t="s">
        <v>8</v>
      </c>
      <c r="H34" s="234" t="s">
        <v>24</v>
      </c>
      <c r="I34" s="234"/>
      <c r="J34" s="235"/>
    </row>
    <row r="35" spans="1:10" ht="20.25" customHeight="1" thickBot="1" x14ac:dyDescent="0.3">
      <c r="A35" s="180"/>
      <c r="B35" s="238" t="s">
        <v>33</v>
      </c>
      <c r="C35" s="239"/>
      <c r="D35" s="335"/>
      <c r="E35" s="240"/>
      <c r="F35" s="113"/>
      <c r="G35" s="20">
        <f>IFERROR(DATEDIF(D35,F35+31,"m"),0)</f>
        <v>0</v>
      </c>
      <c r="H35" s="236"/>
      <c r="I35" s="236"/>
      <c r="J35" s="237"/>
    </row>
    <row r="36" spans="1:10" ht="15.75" thickBot="1" x14ac:dyDescent="0.3"/>
    <row r="37" spans="1:10" ht="15" customHeight="1" x14ac:dyDescent="0.25">
      <c r="A37" s="178">
        <v>6</v>
      </c>
      <c r="B37" s="245" t="s">
        <v>44</v>
      </c>
      <c r="C37" s="245"/>
      <c r="D37" s="247" t="s">
        <v>45</v>
      </c>
      <c r="E37" s="247" t="s">
        <v>46</v>
      </c>
      <c r="F37" s="247"/>
      <c r="G37" s="247"/>
      <c r="H37" s="247"/>
      <c r="I37" s="247"/>
      <c r="J37" s="21" t="s">
        <v>47</v>
      </c>
    </row>
    <row r="38" spans="1:10" ht="14.45" customHeight="1" x14ac:dyDescent="0.25">
      <c r="A38" s="179"/>
      <c r="B38" s="246"/>
      <c r="C38" s="246"/>
      <c r="D38" s="248"/>
      <c r="E38" s="248"/>
      <c r="F38" s="248"/>
      <c r="G38" s="248"/>
      <c r="H38" s="248"/>
      <c r="I38" s="248"/>
      <c r="J38" s="22" t="s">
        <v>48</v>
      </c>
    </row>
    <row r="39" spans="1:10" ht="32.1" customHeight="1" thickBot="1" x14ac:dyDescent="0.3">
      <c r="A39" s="180"/>
      <c r="B39" s="250" t="s">
        <v>126</v>
      </c>
      <c r="C39" s="250"/>
      <c r="D39" s="112" t="s">
        <v>50</v>
      </c>
      <c r="E39" s="254" t="s">
        <v>51</v>
      </c>
      <c r="F39" s="254"/>
      <c r="G39" s="254"/>
      <c r="H39" s="254"/>
      <c r="I39" s="254"/>
      <c r="J39" s="117"/>
    </row>
    <row r="40" spans="1:10" ht="15.75" thickBot="1" x14ac:dyDescent="0.3">
      <c r="A40" s="23"/>
    </row>
    <row r="41" spans="1:10" ht="74.25" customHeight="1" x14ac:dyDescent="0.25">
      <c r="A41" s="207">
        <v>7</v>
      </c>
      <c r="B41" s="245" t="s">
        <v>52</v>
      </c>
      <c r="C41" s="245"/>
      <c r="D41" s="129" t="s">
        <v>53</v>
      </c>
      <c r="E41" s="255" t="s">
        <v>54</v>
      </c>
      <c r="F41" s="255"/>
      <c r="G41" s="255" t="s">
        <v>55</v>
      </c>
      <c r="H41" s="255"/>
      <c r="I41" s="255" t="s">
        <v>56</v>
      </c>
      <c r="J41" s="256"/>
    </row>
    <row r="42" spans="1:10" x14ac:dyDescent="0.25">
      <c r="A42" s="208"/>
      <c r="B42" s="246" t="s">
        <v>47</v>
      </c>
      <c r="C42" s="246"/>
      <c r="D42" s="130" t="s">
        <v>57</v>
      </c>
      <c r="E42" s="253" t="s">
        <v>58</v>
      </c>
      <c r="F42" s="253"/>
      <c r="G42" s="253" t="s">
        <v>59</v>
      </c>
      <c r="H42" s="253"/>
      <c r="I42" s="253" t="s">
        <v>60</v>
      </c>
      <c r="J42" s="257"/>
    </row>
    <row r="43" spans="1:10" ht="32.25" customHeight="1" x14ac:dyDescent="0.25">
      <c r="A43" s="208"/>
      <c r="B43" s="253" t="s">
        <v>127</v>
      </c>
      <c r="C43" s="253"/>
      <c r="D43" s="123" t="s">
        <v>212</v>
      </c>
      <c r="E43" s="336"/>
      <c r="F43" s="336"/>
      <c r="G43" s="336"/>
      <c r="H43" s="336"/>
      <c r="I43" s="337"/>
      <c r="J43" s="338"/>
    </row>
    <row r="44" spans="1:10" ht="15.75" customHeight="1" thickBot="1" x14ac:dyDescent="0.3">
      <c r="A44" s="209"/>
      <c r="B44" s="339" t="s">
        <v>213</v>
      </c>
      <c r="C44" s="339"/>
      <c r="D44" s="339"/>
      <c r="E44" s="340"/>
      <c r="F44" s="340"/>
      <c r="G44" s="340"/>
      <c r="H44" s="340"/>
      <c r="I44" s="340"/>
      <c r="J44" s="341"/>
    </row>
    <row r="45" spans="1:10" s="24" customFormat="1" ht="15.75" thickBot="1" x14ac:dyDescent="0.3">
      <c r="A45" s="102"/>
      <c r="B45" s="103"/>
      <c r="C45" s="103"/>
      <c r="D45" s="104"/>
      <c r="E45" s="104"/>
      <c r="F45" s="104"/>
      <c r="G45" s="104"/>
      <c r="H45" s="105"/>
      <c r="I45" s="105"/>
      <c r="J45" s="105"/>
    </row>
    <row r="46" spans="1:10" ht="17.25" customHeight="1" x14ac:dyDescent="0.25">
      <c r="A46" s="207">
        <v>8</v>
      </c>
      <c r="B46" s="271" t="s">
        <v>128</v>
      </c>
      <c r="C46" s="271"/>
      <c r="D46" s="271"/>
      <c r="E46" s="272" t="s">
        <v>62</v>
      </c>
      <c r="F46" s="272" t="s">
        <v>63</v>
      </c>
      <c r="G46" s="274" t="s">
        <v>190</v>
      </c>
      <c r="H46" s="274"/>
      <c r="I46" s="274"/>
      <c r="J46" s="275"/>
    </row>
    <row r="47" spans="1:10" x14ac:dyDescent="0.25">
      <c r="A47" s="310"/>
      <c r="B47" s="278" t="s">
        <v>64</v>
      </c>
      <c r="C47" s="278"/>
      <c r="D47" s="278"/>
      <c r="E47" s="273"/>
      <c r="F47" s="273"/>
      <c r="G47" s="276"/>
      <c r="H47" s="276"/>
      <c r="I47" s="276"/>
      <c r="J47" s="277"/>
    </row>
    <row r="48" spans="1:10" ht="27.75" customHeight="1" x14ac:dyDescent="0.25">
      <c r="A48" s="114" t="s">
        <v>217</v>
      </c>
      <c r="B48" s="228" t="s">
        <v>65</v>
      </c>
      <c r="C48" s="229"/>
      <c r="D48" s="230"/>
      <c r="E48" s="119"/>
      <c r="F48" s="119"/>
      <c r="G48" s="279"/>
      <c r="H48" s="279"/>
      <c r="I48" s="279"/>
      <c r="J48" s="280"/>
    </row>
    <row r="49" spans="1:11" ht="27.75" customHeight="1" x14ac:dyDescent="0.25">
      <c r="A49" s="114" t="s">
        <v>218</v>
      </c>
      <c r="B49" s="228" t="s">
        <v>184</v>
      </c>
      <c r="C49" s="229"/>
      <c r="D49" s="230"/>
      <c r="E49" s="119"/>
      <c r="F49" s="119"/>
      <c r="G49" s="264"/>
      <c r="H49" s="264"/>
      <c r="I49" s="264"/>
      <c r="J49" s="265"/>
    </row>
    <row r="50" spans="1:11" ht="27.75" customHeight="1" x14ac:dyDescent="0.25">
      <c r="A50" s="114" t="s">
        <v>219</v>
      </c>
      <c r="B50" s="228" t="s">
        <v>185</v>
      </c>
      <c r="C50" s="229"/>
      <c r="D50" s="230"/>
      <c r="E50" s="119"/>
      <c r="F50" s="119"/>
      <c r="G50" s="264"/>
      <c r="H50" s="264"/>
      <c r="I50" s="264"/>
      <c r="J50" s="265"/>
    </row>
    <row r="51" spans="1:11" ht="27.75" customHeight="1" x14ac:dyDescent="0.25">
      <c r="A51" s="114" t="s">
        <v>220</v>
      </c>
      <c r="B51" s="228" t="s">
        <v>186</v>
      </c>
      <c r="C51" s="229"/>
      <c r="D51" s="230"/>
      <c r="E51" s="119"/>
      <c r="F51" s="119"/>
      <c r="G51" s="264"/>
      <c r="H51" s="264"/>
      <c r="I51" s="264"/>
      <c r="J51" s="265"/>
    </row>
    <row r="52" spans="1:11" ht="27.75" customHeight="1" x14ac:dyDescent="0.25">
      <c r="A52" s="114" t="s">
        <v>221</v>
      </c>
      <c r="B52" s="228" t="s">
        <v>192</v>
      </c>
      <c r="C52" s="229"/>
      <c r="D52" s="230"/>
      <c r="E52" s="120"/>
      <c r="F52" s="120"/>
      <c r="G52" s="287"/>
      <c r="H52" s="288"/>
      <c r="I52" s="288"/>
      <c r="J52" s="289"/>
    </row>
    <row r="53" spans="1:11" ht="27.75" customHeight="1" x14ac:dyDescent="0.25">
      <c r="A53" s="114" t="s">
        <v>222</v>
      </c>
      <c r="B53" s="228" t="s">
        <v>187</v>
      </c>
      <c r="C53" s="229"/>
      <c r="D53" s="230"/>
      <c r="E53" s="120"/>
      <c r="F53" s="120"/>
      <c r="G53" s="287"/>
      <c r="H53" s="288"/>
      <c r="I53" s="288"/>
      <c r="J53" s="289"/>
    </row>
    <row r="54" spans="1:11" ht="27.75" customHeight="1" x14ac:dyDescent="0.25">
      <c r="A54" s="114" t="s">
        <v>223</v>
      </c>
      <c r="B54" s="228" t="s">
        <v>189</v>
      </c>
      <c r="C54" s="229"/>
      <c r="D54" s="230"/>
      <c r="E54" s="120"/>
      <c r="F54" s="120"/>
      <c r="G54" s="287"/>
      <c r="H54" s="288"/>
      <c r="I54" s="288"/>
      <c r="J54" s="289"/>
    </row>
    <row r="55" spans="1:11" ht="27.75" customHeight="1" thickBot="1" x14ac:dyDescent="0.3">
      <c r="A55" s="101" t="s">
        <v>224</v>
      </c>
      <c r="B55" s="266" t="s">
        <v>188</v>
      </c>
      <c r="C55" s="267"/>
      <c r="D55" s="268"/>
      <c r="E55" s="121"/>
      <c r="F55" s="121"/>
      <c r="G55" s="269"/>
      <c r="H55" s="269"/>
      <c r="I55" s="269"/>
      <c r="J55" s="270"/>
    </row>
    <row r="56" spans="1:11" ht="15.75" thickBot="1" x14ac:dyDescent="0.3">
      <c r="A56" s="23"/>
      <c r="B56" s="4"/>
      <c r="C56" s="4"/>
      <c r="D56" s="4"/>
      <c r="E56" s="4"/>
      <c r="F56" s="4"/>
      <c r="G56" s="4"/>
      <c r="H56" s="4"/>
      <c r="I56" s="4"/>
      <c r="J56" s="4"/>
      <c r="K56" s="4"/>
    </row>
    <row r="57" spans="1:11" ht="15.75" thickBot="1" x14ac:dyDescent="0.3">
      <c r="A57" s="307">
        <v>9</v>
      </c>
      <c r="B57" s="350" t="s">
        <v>129</v>
      </c>
      <c r="C57" s="350"/>
      <c r="D57" s="350"/>
      <c r="E57" s="350"/>
      <c r="F57" s="350"/>
      <c r="G57" s="350"/>
      <c r="H57" s="350"/>
      <c r="I57" s="350"/>
      <c r="J57" s="351"/>
    </row>
    <row r="58" spans="1:11" x14ac:dyDescent="0.25">
      <c r="A58" s="308"/>
      <c r="B58" s="25" t="s">
        <v>16</v>
      </c>
      <c r="C58" s="26" t="s">
        <v>243</v>
      </c>
      <c r="D58" s="26">
        <v>2019</v>
      </c>
      <c r="E58" s="26">
        <v>2020</v>
      </c>
      <c r="F58" s="26">
        <v>2021</v>
      </c>
      <c r="G58" s="26">
        <v>2022</v>
      </c>
      <c r="H58" s="26">
        <v>2023</v>
      </c>
      <c r="I58" s="27" t="s">
        <v>23</v>
      </c>
      <c r="J58" s="27" t="s">
        <v>15</v>
      </c>
    </row>
    <row r="59" spans="1:11" ht="30" x14ac:dyDescent="0.25">
      <c r="A59" s="308"/>
      <c r="B59" s="28" t="s">
        <v>17</v>
      </c>
      <c r="C59" s="29"/>
      <c r="D59" s="29"/>
      <c r="E59" s="29"/>
      <c r="F59" s="29"/>
      <c r="G59" s="29"/>
      <c r="H59" s="29"/>
      <c r="I59" s="30">
        <f>SUM(C59:H59)</f>
        <v>0</v>
      </c>
      <c r="J59" s="31">
        <f>IFERROR(I59/I67,0)</f>
        <v>0</v>
      </c>
    </row>
    <row r="60" spans="1:11" ht="45" x14ac:dyDescent="0.25">
      <c r="A60" s="308"/>
      <c r="B60" s="28" t="s">
        <v>31</v>
      </c>
      <c r="C60" s="32">
        <f>SUM(C61+C62)</f>
        <v>0</v>
      </c>
      <c r="D60" s="32">
        <f t="shared" ref="D60:H60" si="0">SUM(D61+D62)</f>
        <v>0</v>
      </c>
      <c r="E60" s="32">
        <f t="shared" si="0"/>
        <v>0</v>
      </c>
      <c r="F60" s="32">
        <f t="shared" si="0"/>
        <v>0</v>
      </c>
      <c r="G60" s="32">
        <f t="shared" si="0"/>
        <v>0</v>
      </c>
      <c r="H60" s="32">
        <f t="shared" si="0"/>
        <v>0</v>
      </c>
      <c r="I60" s="30">
        <f>SUM(C60:H60)</f>
        <v>0</v>
      </c>
      <c r="J60" s="31">
        <f>IFERROR(I60/I67,0)</f>
        <v>0</v>
      </c>
    </row>
    <row r="61" spans="1:11" ht="30" x14ac:dyDescent="0.25">
      <c r="A61" s="308"/>
      <c r="B61" s="28" t="s">
        <v>29</v>
      </c>
      <c r="C61" s="29"/>
      <c r="D61" s="29"/>
      <c r="E61" s="29"/>
      <c r="F61" s="29"/>
      <c r="G61" s="29"/>
      <c r="H61" s="29"/>
      <c r="I61" s="30">
        <f>SUM(C61:H61)</f>
        <v>0</v>
      </c>
      <c r="J61" s="31">
        <f>IFERROR(I61/I67,0)</f>
        <v>0</v>
      </c>
    </row>
    <row r="62" spans="1:11" ht="45.75" thickBot="1" x14ac:dyDescent="0.3">
      <c r="A62" s="308"/>
      <c r="B62" s="33" t="s">
        <v>30</v>
      </c>
      <c r="C62" s="34"/>
      <c r="D62" s="34"/>
      <c r="E62" s="34"/>
      <c r="F62" s="34"/>
      <c r="G62" s="34"/>
      <c r="H62" s="34"/>
      <c r="I62" s="35">
        <f>SUM(C62:H62)</f>
        <v>0</v>
      </c>
      <c r="J62" s="36">
        <f>IFERROR(I62/I67,0)</f>
        <v>0</v>
      </c>
    </row>
    <row r="63" spans="1:11" ht="30.75" thickBot="1" x14ac:dyDescent="0.3">
      <c r="A63" s="308"/>
      <c r="B63" s="37" t="s">
        <v>9</v>
      </c>
      <c r="C63" s="38">
        <f>+C59+C60</f>
        <v>0</v>
      </c>
      <c r="D63" s="38">
        <f t="shared" ref="D63:H63" si="1">+D59+D60</f>
        <v>0</v>
      </c>
      <c r="E63" s="38">
        <f t="shared" si="1"/>
        <v>0</v>
      </c>
      <c r="F63" s="38">
        <f t="shared" si="1"/>
        <v>0</v>
      </c>
      <c r="G63" s="38">
        <f t="shared" si="1"/>
        <v>0</v>
      </c>
      <c r="H63" s="38">
        <f t="shared" si="1"/>
        <v>0</v>
      </c>
      <c r="I63" s="39">
        <f>+I59+I60</f>
        <v>0</v>
      </c>
      <c r="J63" s="40">
        <f>IFERROR(I63/I67,0)</f>
        <v>0</v>
      </c>
    </row>
    <row r="64" spans="1:11" ht="30" x14ac:dyDescent="0.25">
      <c r="A64" s="308"/>
      <c r="B64" s="41" t="s">
        <v>18</v>
      </c>
      <c r="C64" s="42"/>
      <c r="D64" s="42"/>
      <c r="E64" s="42"/>
      <c r="F64" s="42"/>
      <c r="G64" s="42"/>
      <c r="H64" s="42"/>
      <c r="I64" s="43">
        <f>SUM(C64:H64)</f>
        <v>0</v>
      </c>
      <c r="J64" s="44">
        <f>IFERROR(I64/I67,0)</f>
        <v>0</v>
      </c>
    </row>
    <row r="65" spans="1:10" ht="15.75" thickBot="1" x14ac:dyDescent="0.3">
      <c r="A65" s="308"/>
      <c r="B65" s="33" t="s">
        <v>11</v>
      </c>
      <c r="C65" s="34"/>
      <c r="D65" s="34"/>
      <c r="E65" s="34"/>
      <c r="F65" s="34"/>
      <c r="G65" s="34"/>
      <c r="H65" s="34"/>
      <c r="I65" s="35">
        <f>SUM(C65:H65)</f>
        <v>0</v>
      </c>
      <c r="J65" s="36">
        <f>IFERROR(I65/I67,0)</f>
        <v>0</v>
      </c>
    </row>
    <row r="66" spans="1:10" ht="30.75" thickBot="1" x14ac:dyDescent="0.3">
      <c r="A66" s="308"/>
      <c r="B66" s="37" t="s">
        <v>10</v>
      </c>
      <c r="C66" s="38">
        <f>SUM(C64:C65)</f>
        <v>0</v>
      </c>
      <c r="D66" s="38">
        <f t="shared" ref="D66:H66" si="2">SUM(D64:D65)</f>
        <v>0</v>
      </c>
      <c r="E66" s="38">
        <f t="shared" si="2"/>
        <v>0</v>
      </c>
      <c r="F66" s="38">
        <f t="shared" si="2"/>
        <v>0</v>
      </c>
      <c r="G66" s="38">
        <f t="shared" si="2"/>
        <v>0</v>
      </c>
      <c r="H66" s="38">
        <f t="shared" si="2"/>
        <v>0</v>
      </c>
      <c r="I66" s="39">
        <f>SUM(I64:I65)</f>
        <v>0</v>
      </c>
      <c r="J66" s="40">
        <f>IFERROR(I66/I67,0)</f>
        <v>0</v>
      </c>
    </row>
    <row r="67" spans="1:10" ht="30.75" thickBot="1" x14ac:dyDescent="0.3">
      <c r="A67" s="308"/>
      <c r="B67" s="37" t="s">
        <v>19</v>
      </c>
      <c r="C67" s="38">
        <f>SUM(C63+C66)</f>
        <v>0</v>
      </c>
      <c r="D67" s="38">
        <f t="shared" ref="D67:H67" si="3">SUM(D63+D66)</f>
        <v>0</v>
      </c>
      <c r="E67" s="38">
        <f t="shared" si="3"/>
        <v>0</v>
      </c>
      <c r="F67" s="38">
        <f t="shared" si="3"/>
        <v>0</v>
      </c>
      <c r="G67" s="38">
        <f t="shared" si="3"/>
        <v>0</v>
      </c>
      <c r="H67" s="38">
        <f t="shared" si="3"/>
        <v>0</v>
      </c>
      <c r="I67" s="39">
        <f>SUM(I66+I63)</f>
        <v>0</v>
      </c>
      <c r="J67" s="40">
        <f>IFERROR(SUM(J63+J66),0)</f>
        <v>0</v>
      </c>
    </row>
    <row r="68" spans="1:10" ht="30.75" thickBot="1" x14ac:dyDescent="0.3">
      <c r="A68" s="308"/>
      <c r="B68" s="45" t="s">
        <v>20</v>
      </c>
      <c r="C68" s="46">
        <f>IFERROR(C67/I67,0)</f>
        <v>0</v>
      </c>
      <c r="D68" s="46">
        <f>IFERROR(D67/I67,0)</f>
        <v>0</v>
      </c>
      <c r="E68" s="46">
        <f>IFERROR(E67/I67,0)</f>
        <v>0</v>
      </c>
      <c r="F68" s="46">
        <f>IFERROR(F67/I67,0)</f>
        <v>0</v>
      </c>
      <c r="G68" s="46">
        <f>IFERROR(G67/I67,0)</f>
        <v>0</v>
      </c>
      <c r="H68" s="46">
        <f>IFERROR(H67/I67,0)</f>
        <v>0</v>
      </c>
      <c r="I68" s="47"/>
      <c r="J68" s="48">
        <f>IFERROR(SUM(C68:H68),0)</f>
        <v>0</v>
      </c>
    </row>
    <row r="69" spans="1:10" ht="16.5" customHeight="1" thickBot="1" x14ac:dyDescent="0.3">
      <c r="A69" s="308"/>
      <c r="B69" s="261" t="s">
        <v>21</v>
      </c>
      <c r="C69" s="262"/>
      <c r="D69" s="262"/>
      <c r="E69" s="262"/>
      <c r="F69" s="262"/>
      <c r="G69" s="262"/>
      <c r="H69" s="262"/>
      <c r="I69" s="262"/>
      <c r="J69" s="263"/>
    </row>
    <row r="70" spans="1:10" ht="45" x14ac:dyDescent="0.25">
      <c r="A70" s="308"/>
      <c r="B70" s="49" t="s">
        <v>22</v>
      </c>
      <c r="C70" s="50">
        <f>C59+C64</f>
        <v>0</v>
      </c>
      <c r="D70" s="50">
        <f t="shared" ref="D70:H70" si="4">D59+D64</f>
        <v>0</v>
      </c>
      <c r="E70" s="50">
        <f t="shared" si="4"/>
        <v>0</v>
      </c>
      <c r="F70" s="50">
        <f t="shared" si="4"/>
        <v>0</v>
      </c>
      <c r="G70" s="50">
        <f t="shared" si="4"/>
        <v>0</v>
      </c>
      <c r="H70" s="50">
        <f t="shared" si="4"/>
        <v>0</v>
      </c>
      <c r="I70" s="51">
        <f>SUM(I64+I59)</f>
        <v>0</v>
      </c>
      <c r="J70" s="52">
        <f>J59+J64</f>
        <v>0</v>
      </c>
    </row>
    <row r="71" spans="1:10" ht="45" x14ac:dyDescent="0.25">
      <c r="A71" s="308"/>
      <c r="B71" s="53" t="s">
        <v>31</v>
      </c>
      <c r="C71" s="54">
        <f>+C72+C73</f>
        <v>0</v>
      </c>
      <c r="D71" s="54">
        <f t="shared" ref="D71:H71" si="5">+D72+D73</f>
        <v>0</v>
      </c>
      <c r="E71" s="54">
        <f t="shared" si="5"/>
        <v>0</v>
      </c>
      <c r="F71" s="54">
        <f t="shared" si="5"/>
        <v>0</v>
      </c>
      <c r="G71" s="54">
        <f t="shared" si="5"/>
        <v>0</v>
      </c>
      <c r="H71" s="54">
        <f t="shared" si="5"/>
        <v>0</v>
      </c>
      <c r="I71" s="30">
        <f>SUM(C71:H71)</f>
        <v>0</v>
      </c>
      <c r="J71" s="55">
        <f>+J60</f>
        <v>0</v>
      </c>
    </row>
    <row r="72" spans="1:10" ht="30" x14ac:dyDescent="0.25">
      <c r="A72" s="308"/>
      <c r="B72" s="28" t="s">
        <v>29</v>
      </c>
      <c r="C72" s="32">
        <f>C61</f>
        <v>0</v>
      </c>
      <c r="D72" s="32">
        <f>D61</f>
        <v>0</v>
      </c>
      <c r="E72" s="32">
        <f t="shared" ref="E72:H72" si="6">E61</f>
        <v>0</v>
      </c>
      <c r="F72" s="32">
        <f t="shared" si="6"/>
        <v>0</v>
      </c>
      <c r="G72" s="32">
        <f t="shared" si="6"/>
        <v>0</v>
      </c>
      <c r="H72" s="32">
        <f t="shared" si="6"/>
        <v>0</v>
      </c>
      <c r="I72" s="56">
        <f>I61</f>
        <v>0</v>
      </c>
      <c r="J72" s="57">
        <f>J61</f>
        <v>0</v>
      </c>
    </row>
    <row r="73" spans="1:10" ht="45" x14ac:dyDescent="0.25">
      <c r="A73" s="308"/>
      <c r="B73" s="28" t="s">
        <v>30</v>
      </c>
      <c r="C73" s="32">
        <f>C62</f>
        <v>0</v>
      </c>
      <c r="D73" s="32">
        <f t="shared" ref="D73:H73" si="7">D62</f>
        <v>0</v>
      </c>
      <c r="E73" s="32">
        <f t="shared" si="7"/>
        <v>0</v>
      </c>
      <c r="F73" s="32">
        <f t="shared" si="7"/>
        <v>0</v>
      </c>
      <c r="G73" s="32">
        <f t="shared" si="7"/>
        <v>0</v>
      </c>
      <c r="H73" s="32">
        <f t="shared" si="7"/>
        <v>0</v>
      </c>
      <c r="I73" s="56">
        <f>I62</f>
        <v>0</v>
      </c>
      <c r="J73" s="57">
        <f>J62</f>
        <v>0</v>
      </c>
    </row>
    <row r="74" spans="1:10" ht="30" customHeight="1" thickBot="1" x14ac:dyDescent="0.3">
      <c r="A74" s="308"/>
      <c r="B74" s="58" t="s">
        <v>11</v>
      </c>
      <c r="C74" s="59">
        <f>C65</f>
        <v>0</v>
      </c>
      <c r="D74" s="59">
        <f t="shared" ref="D74:H74" si="8">D65</f>
        <v>0</v>
      </c>
      <c r="E74" s="59">
        <f t="shared" si="8"/>
        <v>0</v>
      </c>
      <c r="F74" s="59">
        <f t="shared" si="8"/>
        <v>0</v>
      </c>
      <c r="G74" s="59">
        <f t="shared" si="8"/>
        <v>0</v>
      </c>
      <c r="H74" s="59">
        <f t="shared" si="8"/>
        <v>0</v>
      </c>
      <c r="I74" s="60">
        <f>I65</f>
        <v>0</v>
      </c>
      <c r="J74" s="61">
        <f>J65</f>
        <v>0</v>
      </c>
    </row>
    <row r="75" spans="1:10" ht="30" customHeight="1" thickBot="1" x14ac:dyDescent="0.3">
      <c r="A75" s="309"/>
      <c r="B75" s="304" t="s">
        <v>214</v>
      </c>
      <c r="C75" s="304"/>
      <c r="D75" s="304"/>
      <c r="E75" s="122">
        <f>IFERROR(I60/I63,0)</f>
        <v>0</v>
      </c>
      <c r="F75" s="305"/>
      <c r="G75" s="305"/>
      <c r="H75" s="305"/>
      <c r="I75" s="305"/>
      <c r="J75" s="306"/>
    </row>
    <row r="76" spans="1:10" ht="15.75" thickBot="1" x14ac:dyDescent="0.3">
      <c r="B76" s="7"/>
      <c r="C76" s="8"/>
      <c r="D76" s="8"/>
      <c r="E76" s="8"/>
      <c r="F76" s="8"/>
      <c r="G76" s="8"/>
      <c r="H76" s="8"/>
      <c r="I76" s="8"/>
      <c r="J76" s="8"/>
    </row>
    <row r="77" spans="1:10" ht="15.75" customHeight="1" x14ac:dyDescent="0.25">
      <c r="A77" s="207">
        <v>10</v>
      </c>
      <c r="B77" s="231" t="s">
        <v>130</v>
      </c>
      <c r="C77" s="231"/>
      <c r="D77" s="231"/>
      <c r="E77" s="231"/>
      <c r="F77" s="231"/>
      <c r="G77" s="231"/>
      <c r="H77" s="231"/>
      <c r="I77" s="231"/>
      <c r="J77" s="300"/>
    </row>
    <row r="78" spans="1:10" s="10" customFormat="1" ht="30.75" customHeight="1" x14ac:dyDescent="0.25">
      <c r="A78" s="310"/>
      <c r="B78" s="62" t="s">
        <v>66</v>
      </c>
      <c r="C78" s="116" t="s">
        <v>67</v>
      </c>
      <c r="D78" s="352" t="s">
        <v>68</v>
      </c>
      <c r="E78" s="352"/>
      <c r="F78" s="352" t="s">
        <v>69</v>
      </c>
      <c r="G78" s="352"/>
      <c r="H78" s="353" t="s">
        <v>70</v>
      </c>
      <c r="I78" s="353"/>
      <c r="J78" s="354"/>
    </row>
    <row r="79" spans="1:10" ht="15" customHeight="1" x14ac:dyDescent="0.25">
      <c r="A79" s="342" t="s">
        <v>193</v>
      </c>
      <c r="B79" s="344" t="s">
        <v>71</v>
      </c>
      <c r="C79" s="64" t="s">
        <v>72</v>
      </c>
      <c r="D79" s="345"/>
      <c r="E79" s="346"/>
      <c r="F79" s="345"/>
      <c r="G79" s="346"/>
      <c r="H79" s="347"/>
      <c r="I79" s="348"/>
      <c r="J79" s="349"/>
    </row>
    <row r="80" spans="1:10" ht="15" customHeight="1" x14ac:dyDescent="0.25">
      <c r="A80" s="343"/>
      <c r="B80" s="344"/>
      <c r="C80" s="64" t="s">
        <v>73</v>
      </c>
      <c r="D80" s="345"/>
      <c r="E80" s="346"/>
      <c r="F80" s="345"/>
      <c r="G80" s="346"/>
      <c r="H80" s="347"/>
      <c r="I80" s="348"/>
      <c r="J80" s="349"/>
    </row>
    <row r="81" spans="1:10" ht="15" customHeight="1" x14ac:dyDescent="0.25">
      <c r="A81" s="65" t="s">
        <v>194</v>
      </c>
      <c r="B81" s="115" t="s">
        <v>74</v>
      </c>
      <c r="C81" s="64" t="s">
        <v>75</v>
      </c>
      <c r="D81" s="345"/>
      <c r="E81" s="346"/>
      <c r="F81" s="345"/>
      <c r="G81" s="346"/>
      <c r="H81" s="347"/>
      <c r="I81" s="348"/>
      <c r="J81" s="349"/>
    </row>
    <row r="82" spans="1:10" ht="15" customHeight="1" x14ac:dyDescent="0.25">
      <c r="A82" s="342" t="s">
        <v>195</v>
      </c>
      <c r="B82" s="344" t="s">
        <v>76</v>
      </c>
      <c r="C82" s="64" t="s">
        <v>77</v>
      </c>
      <c r="D82" s="345"/>
      <c r="E82" s="346"/>
      <c r="F82" s="345"/>
      <c r="G82" s="346"/>
      <c r="H82" s="347"/>
      <c r="I82" s="348"/>
      <c r="J82" s="349"/>
    </row>
    <row r="83" spans="1:10" ht="15" customHeight="1" x14ac:dyDescent="0.25">
      <c r="A83" s="355"/>
      <c r="B83" s="344"/>
      <c r="C83" s="64" t="s">
        <v>78</v>
      </c>
      <c r="D83" s="345"/>
      <c r="E83" s="346"/>
      <c r="F83" s="345"/>
      <c r="G83" s="346"/>
      <c r="H83" s="347"/>
      <c r="I83" s="348"/>
      <c r="J83" s="349"/>
    </row>
    <row r="84" spans="1:10" ht="15" customHeight="1" x14ac:dyDescent="0.25">
      <c r="A84" s="343"/>
      <c r="B84" s="344"/>
      <c r="C84" s="64" t="s">
        <v>79</v>
      </c>
      <c r="D84" s="345"/>
      <c r="E84" s="346"/>
      <c r="F84" s="345"/>
      <c r="G84" s="346"/>
      <c r="H84" s="347"/>
      <c r="I84" s="348"/>
      <c r="J84" s="349"/>
    </row>
    <row r="85" spans="1:10" ht="15" customHeight="1" x14ac:dyDescent="0.25">
      <c r="A85" s="342" t="s">
        <v>196</v>
      </c>
      <c r="B85" s="356" t="s">
        <v>177</v>
      </c>
      <c r="C85" s="64" t="s">
        <v>80</v>
      </c>
      <c r="D85" s="345"/>
      <c r="E85" s="346"/>
      <c r="F85" s="345"/>
      <c r="G85" s="346"/>
      <c r="H85" s="347"/>
      <c r="I85" s="348"/>
      <c r="J85" s="349"/>
    </row>
    <row r="86" spans="1:10" ht="15" customHeight="1" x14ac:dyDescent="0.25">
      <c r="A86" s="355"/>
      <c r="B86" s="357"/>
      <c r="C86" s="64" t="s">
        <v>81</v>
      </c>
      <c r="D86" s="345"/>
      <c r="E86" s="346"/>
      <c r="F86" s="345"/>
      <c r="G86" s="346"/>
      <c r="H86" s="347"/>
      <c r="I86" s="348"/>
      <c r="J86" s="349"/>
    </row>
    <row r="87" spans="1:10" ht="15" customHeight="1" x14ac:dyDescent="0.25">
      <c r="A87" s="355"/>
      <c r="B87" s="357"/>
      <c r="C87" s="64" t="s">
        <v>82</v>
      </c>
      <c r="D87" s="345"/>
      <c r="E87" s="346"/>
      <c r="F87" s="345"/>
      <c r="G87" s="346"/>
      <c r="H87" s="347"/>
      <c r="I87" s="348"/>
      <c r="J87" s="349"/>
    </row>
    <row r="88" spans="1:10" ht="15" customHeight="1" x14ac:dyDescent="0.25">
      <c r="A88" s="355"/>
      <c r="B88" s="357"/>
      <c r="C88" s="64" t="s">
        <v>83</v>
      </c>
      <c r="D88" s="345"/>
      <c r="E88" s="346"/>
      <c r="F88" s="345"/>
      <c r="G88" s="346"/>
      <c r="H88" s="347"/>
      <c r="I88" s="348"/>
      <c r="J88" s="349"/>
    </row>
    <row r="89" spans="1:10" ht="15" customHeight="1" x14ac:dyDescent="0.25">
      <c r="A89" s="343"/>
      <c r="B89" s="358"/>
      <c r="C89" s="64" t="s">
        <v>84</v>
      </c>
      <c r="D89" s="345"/>
      <c r="E89" s="359"/>
      <c r="F89" s="345"/>
      <c r="G89" s="359"/>
      <c r="H89" s="360"/>
      <c r="I89" s="361"/>
      <c r="J89" s="362"/>
    </row>
    <row r="90" spans="1:10" ht="15" customHeight="1" x14ac:dyDescent="0.25">
      <c r="A90" s="342" t="s">
        <v>197</v>
      </c>
      <c r="B90" s="356" t="s">
        <v>85</v>
      </c>
      <c r="C90" s="64" t="s">
        <v>86</v>
      </c>
      <c r="D90" s="345"/>
      <c r="E90" s="346"/>
      <c r="F90" s="345"/>
      <c r="G90" s="346"/>
      <c r="H90" s="347"/>
      <c r="I90" s="348"/>
      <c r="J90" s="349"/>
    </row>
    <row r="91" spans="1:10" ht="15" customHeight="1" x14ac:dyDescent="0.25">
      <c r="A91" s="343"/>
      <c r="B91" s="358"/>
      <c r="C91" s="64" t="s">
        <v>87</v>
      </c>
      <c r="D91" s="345"/>
      <c r="E91" s="346"/>
      <c r="F91" s="345"/>
      <c r="G91" s="346"/>
      <c r="H91" s="347"/>
      <c r="I91" s="348"/>
      <c r="J91" s="349"/>
    </row>
    <row r="92" spans="1:10" ht="31.5" customHeight="1" x14ac:dyDescent="0.25">
      <c r="A92" s="342" t="s">
        <v>198</v>
      </c>
      <c r="B92" s="344" t="s">
        <v>178</v>
      </c>
      <c r="C92" s="64" t="s">
        <v>88</v>
      </c>
      <c r="D92" s="345"/>
      <c r="E92" s="346"/>
      <c r="F92" s="345"/>
      <c r="G92" s="346"/>
      <c r="H92" s="347"/>
      <c r="I92" s="348"/>
      <c r="J92" s="349"/>
    </row>
    <row r="93" spans="1:10" ht="27.75" customHeight="1" x14ac:dyDescent="0.25">
      <c r="A93" s="343"/>
      <c r="B93" s="344"/>
      <c r="C93" s="64" t="s">
        <v>179</v>
      </c>
      <c r="D93" s="345"/>
      <c r="E93" s="346"/>
      <c r="F93" s="345"/>
      <c r="G93" s="346"/>
      <c r="H93" s="347"/>
      <c r="I93" s="348"/>
      <c r="J93" s="349"/>
    </row>
    <row r="94" spans="1:10" ht="15" customHeight="1" x14ac:dyDescent="0.25">
      <c r="A94" s="342" t="s">
        <v>199</v>
      </c>
      <c r="B94" s="344" t="s">
        <v>89</v>
      </c>
      <c r="C94" s="64" t="s">
        <v>90</v>
      </c>
      <c r="D94" s="345"/>
      <c r="E94" s="346"/>
      <c r="F94" s="345"/>
      <c r="G94" s="346"/>
      <c r="H94" s="347"/>
      <c r="I94" s="348"/>
      <c r="J94" s="349"/>
    </row>
    <row r="95" spans="1:10" ht="15" customHeight="1" x14ac:dyDescent="0.25">
      <c r="A95" s="355"/>
      <c r="B95" s="344"/>
      <c r="C95" s="64" t="s">
        <v>91</v>
      </c>
      <c r="D95" s="345"/>
      <c r="E95" s="346"/>
      <c r="F95" s="345"/>
      <c r="G95" s="346"/>
      <c r="H95" s="347"/>
      <c r="I95" s="348"/>
      <c r="J95" s="349"/>
    </row>
    <row r="96" spans="1:10" ht="15" customHeight="1" x14ac:dyDescent="0.25">
      <c r="A96" s="355"/>
      <c r="B96" s="344"/>
      <c r="C96" s="64" t="s">
        <v>92</v>
      </c>
      <c r="D96" s="345"/>
      <c r="E96" s="346"/>
      <c r="F96" s="345"/>
      <c r="G96" s="346"/>
      <c r="H96" s="347"/>
      <c r="I96" s="348"/>
      <c r="J96" s="349"/>
    </row>
    <row r="97" spans="1:10" ht="15" customHeight="1" x14ac:dyDescent="0.25">
      <c r="A97" s="355"/>
      <c r="B97" s="344"/>
      <c r="C97" s="64" t="s">
        <v>93</v>
      </c>
      <c r="D97" s="345"/>
      <c r="E97" s="346"/>
      <c r="F97" s="345"/>
      <c r="G97" s="346"/>
      <c r="H97" s="347"/>
      <c r="I97" s="348"/>
      <c r="J97" s="349"/>
    </row>
    <row r="98" spans="1:10" ht="15" customHeight="1" x14ac:dyDescent="0.25">
      <c r="A98" s="343"/>
      <c r="B98" s="344"/>
      <c r="C98" s="64" t="s">
        <v>94</v>
      </c>
      <c r="D98" s="345"/>
      <c r="E98" s="346"/>
      <c r="F98" s="345"/>
      <c r="G98" s="346"/>
      <c r="H98" s="347"/>
      <c r="I98" s="348"/>
      <c r="J98" s="349"/>
    </row>
    <row r="99" spans="1:10" ht="15" customHeight="1" x14ac:dyDescent="0.25">
      <c r="A99" s="342" t="s">
        <v>200</v>
      </c>
      <c r="B99" s="344" t="s">
        <v>95</v>
      </c>
      <c r="C99" s="64" t="s">
        <v>96</v>
      </c>
      <c r="D99" s="345"/>
      <c r="E99" s="346"/>
      <c r="F99" s="345"/>
      <c r="G99" s="346"/>
      <c r="H99" s="347"/>
      <c r="I99" s="348"/>
      <c r="J99" s="349"/>
    </row>
    <row r="100" spans="1:10" ht="15" customHeight="1" x14ac:dyDescent="0.25">
      <c r="A100" s="343"/>
      <c r="B100" s="344"/>
      <c r="C100" s="64" t="s">
        <v>97</v>
      </c>
      <c r="D100" s="345"/>
      <c r="E100" s="346"/>
      <c r="F100" s="345"/>
      <c r="G100" s="346"/>
      <c r="H100" s="347"/>
      <c r="I100" s="348"/>
      <c r="J100" s="349"/>
    </row>
    <row r="101" spans="1:10" ht="25.9" customHeight="1" x14ac:dyDescent="0.25">
      <c r="A101" s="342" t="s">
        <v>225</v>
      </c>
      <c r="B101" s="344" t="s">
        <v>98</v>
      </c>
      <c r="C101" s="64" t="s">
        <v>99</v>
      </c>
      <c r="D101" s="345"/>
      <c r="E101" s="346"/>
      <c r="F101" s="345"/>
      <c r="G101" s="346"/>
      <c r="H101" s="347"/>
      <c r="I101" s="348"/>
      <c r="J101" s="349"/>
    </row>
    <row r="102" spans="1:10" x14ac:dyDescent="0.25">
      <c r="A102" s="355"/>
      <c r="B102" s="344"/>
      <c r="C102" s="64" t="s">
        <v>100</v>
      </c>
      <c r="D102" s="345"/>
      <c r="E102" s="346"/>
      <c r="F102" s="345"/>
      <c r="G102" s="346"/>
      <c r="H102" s="347"/>
      <c r="I102" s="348"/>
      <c r="J102" s="349"/>
    </row>
    <row r="103" spans="1:10" ht="15.75" thickBot="1" x14ac:dyDescent="0.3">
      <c r="A103" s="377"/>
      <c r="B103" s="378"/>
      <c r="C103" s="67" t="s">
        <v>101</v>
      </c>
      <c r="D103" s="379"/>
      <c r="E103" s="380"/>
      <c r="F103" s="379"/>
      <c r="G103" s="380"/>
      <c r="H103" s="370"/>
      <c r="I103" s="371"/>
      <c r="J103" s="372"/>
    </row>
    <row r="104" spans="1:10" ht="15.75" thickBot="1" x14ac:dyDescent="0.3">
      <c r="B104" s="7"/>
      <c r="C104" s="68"/>
      <c r="D104" s="8"/>
      <c r="E104" s="8"/>
      <c r="F104" s="8"/>
      <c r="G104" s="8"/>
      <c r="H104" s="8"/>
      <c r="I104" s="8"/>
      <c r="J104" s="8"/>
    </row>
    <row r="105" spans="1:10" s="10" customFormat="1" x14ac:dyDescent="0.25">
      <c r="A105" s="207">
        <v>11</v>
      </c>
      <c r="B105" s="124" t="s">
        <v>228</v>
      </c>
      <c r="C105" s="125"/>
      <c r="D105" s="126"/>
      <c r="E105" s="381" t="s">
        <v>230</v>
      </c>
      <c r="F105" s="382"/>
      <c r="G105" s="382"/>
      <c r="H105" s="382"/>
      <c r="I105" s="382"/>
      <c r="J105" s="383"/>
    </row>
    <row r="106" spans="1:10" s="70" customFormat="1" ht="45.75" customHeight="1" x14ac:dyDescent="0.25">
      <c r="A106" s="310"/>
      <c r="B106" s="373" t="s">
        <v>102</v>
      </c>
      <c r="C106" s="374"/>
      <c r="D106" s="69" t="s">
        <v>103</v>
      </c>
      <c r="E106" s="375" t="s">
        <v>104</v>
      </c>
      <c r="F106" s="375"/>
      <c r="G106" s="375"/>
      <c r="H106" s="375" t="s">
        <v>105</v>
      </c>
      <c r="I106" s="375"/>
      <c r="J106" s="376"/>
    </row>
    <row r="107" spans="1:10" s="16" customFormat="1" ht="20.25" customHeight="1" x14ac:dyDescent="0.25">
      <c r="A107" s="71" t="s">
        <v>201</v>
      </c>
      <c r="B107" s="363"/>
      <c r="C107" s="363"/>
      <c r="D107" s="127"/>
      <c r="E107" s="364"/>
      <c r="F107" s="365"/>
      <c r="G107" s="366"/>
      <c r="H107" s="367"/>
      <c r="I107" s="368"/>
      <c r="J107" s="369"/>
    </row>
    <row r="108" spans="1:10" s="16" customFormat="1" ht="20.25" customHeight="1" x14ac:dyDescent="0.25">
      <c r="A108" s="71" t="s">
        <v>202</v>
      </c>
      <c r="B108" s="363"/>
      <c r="C108" s="363"/>
      <c r="D108" s="127"/>
      <c r="E108" s="364"/>
      <c r="F108" s="365"/>
      <c r="G108" s="366"/>
      <c r="H108" s="367"/>
      <c r="I108" s="368"/>
      <c r="J108" s="369"/>
    </row>
    <row r="109" spans="1:10" s="16" customFormat="1" ht="20.25" customHeight="1" x14ac:dyDescent="0.25">
      <c r="A109" s="71" t="s">
        <v>203</v>
      </c>
      <c r="B109" s="363"/>
      <c r="C109" s="363"/>
      <c r="D109" s="127"/>
      <c r="E109" s="364"/>
      <c r="F109" s="365"/>
      <c r="G109" s="366"/>
      <c r="H109" s="367"/>
      <c r="I109" s="368"/>
      <c r="J109" s="369"/>
    </row>
    <row r="110" spans="1:10" s="16" customFormat="1" ht="20.25" customHeight="1" x14ac:dyDescent="0.25">
      <c r="A110" s="71" t="s">
        <v>204</v>
      </c>
      <c r="B110" s="363"/>
      <c r="C110" s="363"/>
      <c r="D110" s="127"/>
      <c r="E110" s="364"/>
      <c r="F110" s="365"/>
      <c r="G110" s="366"/>
      <c r="H110" s="367"/>
      <c r="I110" s="368"/>
      <c r="J110" s="369"/>
    </row>
    <row r="111" spans="1:10" s="16" customFormat="1" ht="20.25" customHeight="1" x14ac:dyDescent="0.25">
      <c r="A111" s="71" t="s">
        <v>205</v>
      </c>
      <c r="B111" s="363"/>
      <c r="C111" s="363"/>
      <c r="D111" s="127"/>
      <c r="E111" s="364"/>
      <c r="F111" s="365"/>
      <c r="G111" s="366"/>
      <c r="H111" s="367"/>
      <c r="I111" s="368"/>
      <c r="J111" s="369"/>
    </row>
    <row r="112" spans="1:10" s="16" customFormat="1" ht="20.25" customHeight="1" x14ac:dyDescent="0.25">
      <c r="A112" s="71" t="s">
        <v>206</v>
      </c>
      <c r="B112" s="363"/>
      <c r="C112" s="363"/>
      <c r="D112" s="127"/>
      <c r="E112" s="364"/>
      <c r="F112" s="365"/>
      <c r="G112" s="366"/>
      <c r="H112" s="367"/>
      <c r="I112" s="368"/>
      <c r="J112" s="369"/>
    </row>
    <row r="113" spans="1:10" s="16" customFormat="1" ht="20.25" customHeight="1" x14ac:dyDescent="0.25">
      <c r="A113" s="71" t="s">
        <v>207</v>
      </c>
      <c r="B113" s="363"/>
      <c r="C113" s="363"/>
      <c r="D113" s="127"/>
      <c r="E113" s="364"/>
      <c r="F113" s="365"/>
      <c r="G113" s="366"/>
      <c r="H113" s="367"/>
      <c r="I113" s="368"/>
      <c r="J113" s="369"/>
    </row>
    <row r="114" spans="1:10" s="16" customFormat="1" ht="20.25" customHeight="1" x14ac:dyDescent="0.25">
      <c r="A114" s="71" t="s">
        <v>208</v>
      </c>
      <c r="B114" s="363"/>
      <c r="C114" s="363"/>
      <c r="D114" s="127"/>
      <c r="E114" s="364"/>
      <c r="F114" s="365"/>
      <c r="G114" s="366"/>
      <c r="H114" s="367"/>
      <c r="I114" s="368"/>
      <c r="J114" s="369"/>
    </row>
    <row r="115" spans="1:10" s="16" customFormat="1" ht="20.25" customHeight="1" x14ac:dyDescent="0.25">
      <c r="A115" s="71" t="s">
        <v>226</v>
      </c>
      <c r="B115" s="363"/>
      <c r="C115" s="363"/>
      <c r="D115" s="127"/>
      <c r="E115" s="384"/>
      <c r="F115" s="384"/>
      <c r="G115" s="384"/>
      <c r="H115" s="279"/>
      <c r="I115" s="279"/>
      <c r="J115" s="280"/>
    </row>
    <row r="116" spans="1:10" s="16" customFormat="1" ht="20.25" customHeight="1" thickBot="1" x14ac:dyDescent="0.3">
      <c r="A116" s="72" t="s">
        <v>227</v>
      </c>
      <c r="B116" s="385"/>
      <c r="C116" s="385"/>
      <c r="D116" s="128"/>
      <c r="E116" s="386"/>
      <c r="F116" s="386"/>
      <c r="G116" s="386"/>
      <c r="H116" s="387"/>
      <c r="I116" s="387"/>
      <c r="J116" s="388"/>
    </row>
    <row r="117" spans="1:10" ht="15.75" thickBot="1" x14ac:dyDescent="0.3">
      <c r="B117" s="7"/>
      <c r="C117" s="8"/>
      <c r="D117" s="8"/>
      <c r="E117" s="8"/>
      <c r="F117" s="8"/>
      <c r="G117" s="8"/>
      <c r="H117" s="8"/>
      <c r="I117" s="8"/>
      <c r="J117" s="8"/>
    </row>
    <row r="118" spans="1:10" s="10" customFormat="1" x14ac:dyDescent="0.25">
      <c r="A118" s="207">
        <v>12</v>
      </c>
      <c r="B118" s="231" t="s">
        <v>131</v>
      </c>
      <c r="C118" s="231"/>
      <c r="D118" s="231"/>
      <c r="E118" s="231"/>
      <c r="F118" s="231"/>
      <c r="G118" s="231"/>
      <c r="H118" s="231"/>
      <c r="I118" s="231"/>
      <c r="J118" s="300"/>
    </row>
    <row r="119" spans="1:10" s="10" customFormat="1" ht="30" x14ac:dyDescent="0.25">
      <c r="A119" s="310"/>
      <c r="B119" s="389" t="s">
        <v>106</v>
      </c>
      <c r="C119" s="389"/>
      <c r="D119" s="73" t="s">
        <v>107</v>
      </c>
      <c r="E119" s="390" t="s">
        <v>104</v>
      </c>
      <c r="F119" s="390"/>
      <c r="G119" s="390"/>
      <c r="H119" s="375" t="s">
        <v>105</v>
      </c>
      <c r="I119" s="375"/>
      <c r="J119" s="376"/>
    </row>
    <row r="120" spans="1:10" s="16" customFormat="1" ht="21.75" customHeight="1" x14ac:dyDescent="0.25">
      <c r="A120" s="71" t="s">
        <v>108</v>
      </c>
      <c r="B120" s="363"/>
      <c r="C120" s="363"/>
      <c r="D120" s="127"/>
      <c r="E120" s="364"/>
      <c r="F120" s="365"/>
      <c r="G120" s="366"/>
      <c r="H120" s="367"/>
      <c r="I120" s="368"/>
      <c r="J120" s="369"/>
    </row>
    <row r="121" spans="1:10" s="16" customFormat="1" ht="21.75" customHeight="1" x14ac:dyDescent="0.25">
      <c r="A121" s="71" t="s">
        <v>109</v>
      </c>
      <c r="B121" s="363"/>
      <c r="C121" s="363"/>
      <c r="D121" s="127"/>
      <c r="E121" s="364"/>
      <c r="F121" s="365"/>
      <c r="G121" s="366"/>
      <c r="H121" s="367"/>
      <c r="I121" s="368"/>
      <c r="J121" s="369"/>
    </row>
    <row r="122" spans="1:10" s="16" customFormat="1" ht="21.75" customHeight="1" x14ac:dyDescent="0.25">
      <c r="A122" s="71" t="s">
        <v>110</v>
      </c>
      <c r="B122" s="363"/>
      <c r="C122" s="363"/>
      <c r="D122" s="127"/>
      <c r="E122" s="364"/>
      <c r="F122" s="365"/>
      <c r="G122" s="366"/>
      <c r="H122" s="367"/>
      <c r="I122" s="368"/>
      <c r="J122" s="369"/>
    </row>
    <row r="123" spans="1:10" s="16" customFormat="1" ht="21.75" customHeight="1" x14ac:dyDescent="0.25">
      <c r="A123" s="71" t="s">
        <v>111</v>
      </c>
      <c r="B123" s="363"/>
      <c r="C123" s="363"/>
      <c r="D123" s="127"/>
      <c r="E123" s="364"/>
      <c r="F123" s="365"/>
      <c r="G123" s="366"/>
      <c r="H123" s="367"/>
      <c r="I123" s="368"/>
      <c r="J123" s="369"/>
    </row>
    <row r="124" spans="1:10" s="16" customFormat="1" ht="21.75" customHeight="1" x14ac:dyDescent="0.25">
      <c r="A124" s="71" t="s">
        <v>112</v>
      </c>
      <c r="B124" s="363"/>
      <c r="C124" s="363"/>
      <c r="D124" s="127"/>
      <c r="E124" s="364"/>
      <c r="F124" s="365"/>
      <c r="G124" s="366"/>
      <c r="H124" s="367"/>
      <c r="I124" s="368"/>
      <c r="J124" s="369"/>
    </row>
    <row r="125" spans="1:10" s="16" customFormat="1" ht="21.75" customHeight="1" x14ac:dyDescent="0.25">
      <c r="A125" s="71" t="s">
        <v>113</v>
      </c>
      <c r="B125" s="363"/>
      <c r="C125" s="363"/>
      <c r="D125" s="127"/>
      <c r="E125" s="364"/>
      <c r="F125" s="365"/>
      <c r="G125" s="366"/>
      <c r="H125" s="367"/>
      <c r="I125" s="368"/>
      <c r="J125" s="369"/>
    </row>
    <row r="126" spans="1:10" s="16" customFormat="1" ht="21.75" customHeight="1" x14ac:dyDescent="0.25">
      <c r="A126" s="71" t="s">
        <v>114</v>
      </c>
      <c r="B126" s="363"/>
      <c r="C126" s="363"/>
      <c r="D126" s="127"/>
      <c r="E126" s="364"/>
      <c r="F126" s="365"/>
      <c r="G126" s="366"/>
      <c r="H126" s="367"/>
      <c r="I126" s="368"/>
      <c r="J126" s="369"/>
    </row>
    <row r="127" spans="1:10" s="16" customFormat="1" ht="21.75" customHeight="1" x14ac:dyDescent="0.25">
      <c r="A127" s="71" t="s">
        <v>115</v>
      </c>
      <c r="B127" s="363"/>
      <c r="C127" s="363"/>
      <c r="D127" s="127"/>
      <c r="E127" s="364"/>
      <c r="F127" s="365"/>
      <c r="G127" s="366"/>
      <c r="H127" s="367"/>
      <c r="I127" s="368"/>
      <c r="J127" s="369"/>
    </row>
    <row r="128" spans="1:10" s="16" customFormat="1" ht="21.75" customHeight="1" x14ac:dyDescent="0.25">
      <c r="A128" s="71" t="s">
        <v>116</v>
      </c>
      <c r="B128" s="363"/>
      <c r="C128" s="363"/>
      <c r="D128" s="127"/>
      <c r="E128" s="364"/>
      <c r="F128" s="365"/>
      <c r="G128" s="366"/>
      <c r="H128" s="367"/>
      <c r="I128" s="368"/>
      <c r="J128" s="369"/>
    </row>
    <row r="129" spans="1:10" s="16" customFormat="1" ht="21.75" customHeight="1" thickBot="1" x14ac:dyDescent="0.3">
      <c r="A129" s="72" t="s">
        <v>229</v>
      </c>
      <c r="B129" s="385"/>
      <c r="C129" s="385"/>
      <c r="D129" s="128"/>
      <c r="E129" s="391"/>
      <c r="F129" s="392"/>
      <c r="G129" s="393"/>
      <c r="H129" s="394"/>
      <c r="I129" s="395"/>
      <c r="J129" s="396"/>
    </row>
    <row r="130" spans="1:10" ht="15.75" thickBot="1" x14ac:dyDescent="0.3"/>
    <row r="131" spans="1:10" x14ac:dyDescent="0.25">
      <c r="A131" s="298">
        <v>13</v>
      </c>
      <c r="B131" s="231" t="s">
        <v>132</v>
      </c>
      <c r="C131" s="231"/>
      <c r="D131" s="231"/>
      <c r="E131" s="231"/>
      <c r="F131" s="231"/>
      <c r="G131" s="231"/>
      <c r="H131" s="231"/>
      <c r="I131" s="231"/>
      <c r="J131" s="300"/>
    </row>
    <row r="132" spans="1:10" x14ac:dyDescent="0.25">
      <c r="A132" s="299"/>
      <c r="B132" s="301" t="s">
        <v>13</v>
      </c>
      <c r="C132" s="301"/>
      <c r="D132" s="301"/>
      <c r="E132" s="301" t="s">
        <v>14</v>
      </c>
      <c r="F132" s="301"/>
      <c r="G132" s="301"/>
      <c r="H132" s="301"/>
      <c r="I132" s="301"/>
      <c r="J132" s="302"/>
    </row>
    <row r="133" spans="1:10" s="16" customFormat="1" ht="21.75" customHeight="1" x14ac:dyDescent="0.25">
      <c r="A133" s="71" t="s">
        <v>117</v>
      </c>
      <c r="B133" s="290"/>
      <c r="C133" s="291"/>
      <c r="D133" s="293"/>
      <c r="E133" s="290"/>
      <c r="F133" s="291"/>
      <c r="G133" s="291"/>
      <c r="H133" s="291"/>
      <c r="I133" s="291"/>
      <c r="J133" s="292"/>
    </row>
    <row r="134" spans="1:10" s="16" customFormat="1" ht="21.75" customHeight="1" x14ac:dyDescent="0.25">
      <c r="A134" s="71" t="s">
        <v>118</v>
      </c>
      <c r="B134" s="290"/>
      <c r="C134" s="291"/>
      <c r="D134" s="293"/>
      <c r="E134" s="290"/>
      <c r="F134" s="291"/>
      <c r="G134" s="291"/>
      <c r="H134" s="291"/>
      <c r="I134" s="291"/>
      <c r="J134" s="292"/>
    </row>
    <row r="135" spans="1:10" s="16" customFormat="1" ht="21.75" customHeight="1" x14ac:dyDescent="0.25">
      <c r="A135" s="71" t="s">
        <v>119</v>
      </c>
      <c r="B135" s="290"/>
      <c r="C135" s="291"/>
      <c r="D135" s="293"/>
      <c r="E135" s="290"/>
      <c r="F135" s="291"/>
      <c r="G135" s="291"/>
      <c r="H135" s="291"/>
      <c r="I135" s="291"/>
      <c r="J135" s="292"/>
    </row>
    <row r="136" spans="1:10" s="16" customFormat="1" ht="21.75" customHeight="1" x14ac:dyDescent="0.25">
      <c r="A136" s="71" t="s">
        <v>120</v>
      </c>
      <c r="B136" s="290"/>
      <c r="C136" s="291"/>
      <c r="D136" s="293"/>
      <c r="E136" s="290"/>
      <c r="F136" s="291"/>
      <c r="G136" s="291"/>
      <c r="H136" s="291"/>
      <c r="I136" s="291"/>
      <c r="J136" s="292"/>
    </row>
    <row r="137" spans="1:10" s="16" customFormat="1" ht="21.75" customHeight="1" thickBot="1" x14ac:dyDescent="0.3">
      <c r="A137" s="72" t="s">
        <v>121</v>
      </c>
      <c r="B137" s="294"/>
      <c r="C137" s="295"/>
      <c r="D137" s="296"/>
      <c r="E137" s="294"/>
      <c r="F137" s="295"/>
      <c r="G137" s="295"/>
      <c r="H137" s="295"/>
      <c r="I137" s="295"/>
      <c r="J137" s="297"/>
    </row>
    <row r="138" spans="1:10" ht="15.75" thickBot="1" x14ac:dyDescent="0.3"/>
    <row r="139" spans="1:10" x14ac:dyDescent="0.25">
      <c r="A139" s="207">
        <v>14</v>
      </c>
      <c r="B139" s="231" t="s">
        <v>137</v>
      </c>
      <c r="C139" s="231"/>
      <c r="D139" s="231"/>
      <c r="E139" s="231"/>
      <c r="F139" s="231"/>
      <c r="G139" s="231"/>
      <c r="H139" s="231"/>
      <c r="I139" s="231"/>
      <c r="J139" s="300"/>
    </row>
    <row r="140" spans="1:10" ht="26.25" customHeight="1" x14ac:dyDescent="0.25">
      <c r="A140" s="208"/>
      <c r="B140" s="319" t="s">
        <v>133</v>
      </c>
      <c r="C140" s="319"/>
      <c r="D140" s="313"/>
      <c r="E140" s="313"/>
      <c r="F140" s="313"/>
      <c r="G140" s="313"/>
      <c r="H140" s="313"/>
      <c r="I140" s="313"/>
      <c r="J140" s="314"/>
    </row>
    <row r="141" spans="1:10" ht="26.25" customHeight="1" x14ac:dyDescent="0.25">
      <c r="A141" s="208"/>
      <c r="B141" s="312" t="s">
        <v>134</v>
      </c>
      <c r="C141" s="312"/>
      <c r="D141" s="313"/>
      <c r="E141" s="313"/>
      <c r="F141" s="313"/>
      <c r="G141" s="313"/>
      <c r="H141" s="313"/>
      <c r="I141" s="313"/>
      <c r="J141" s="314"/>
    </row>
    <row r="142" spans="1:10" ht="26.25" customHeight="1" x14ac:dyDescent="0.25">
      <c r="A142" s="208"/>
      <c r="B142" s="312" t="s">
        <v>135</v>
      </c>
      <c r="C142" s="312"/>
      <c r="D142" s="313"/>
      <c r="E142" s="313"/>
      <c r="F142" s="313"/>
      <c r="G142" s="313"/>
      <c r="H142" s="313"/>
      <c r="I142" s="313"/>
      <c r="J142" s="314"/>
    </row>
    <row r="143" spans="1:10" ht="26.25" customHeight="1" thickBot="1" x14ac:dyDescent="0.3">
      <c r="A143" s="209"/>
      <c r="B143" s="315" t="s">
        <v>136</v>
      </c>
      <c r="C143" s="315"/>
      <c r="D143" s="316"/>
      <c r="E143" s="316"/>
      <c r="F143" s="316"/>
      <c r="G143" s="316"/>
      <c r="H143" s="316"/>
      <c r="I143" s="316"/>
      <c r="J143" s="317"/>
    </row>
    <row r="145" spans="2:10" ht="17.25" customHeight="1" x14ac:dyDescent="0.25">
      <c r="B145" s="109" t="s">
        <v>28</v>
      </c>
      <c r="C145" s="318"/>
      <c r="D145" s="318"/>
    </row>
    <row r="146" spans="2:10" ht="17.25" customHeight="1" x14ac:dyDescent="0.25">
      <c r="B146" s="109" t="s">
        <v>25</v>
      </c>
      <c r="C146" s="318"/>
      <c r="D146" s="318"/>
      <c r="F146" s="311" t="s">
        <v>27</v>
      </c>
      <c r="G146" s="311"/>
      <c r="H146" s="318"/>
      <c r="I146" s="318"/>
      <c r="J146" s="318"/>
    </row>
    <row r="148" spans="2:10" x14ac:dyDescent="0.25">
      <c r="B148" s="109" t="s">
        <v>26</v>
      </c>
      <c r="C148" s="9"/>
      <c r="D148" s="9"/>
      <c r="F148" s="311" t="s">
        <v>43</v>
      </c>
      <c r="G148" s="311"/>
      <c r="H148" s="9"/>
      <c r="I148" s="9"/>
      <c r="J148" s="9"/>
    </row>
  </sheetData>
  <sheetProtection algorithmName="SHA-512" hashValue="YGCfrm6IXkB+rYAmfeVb5IcSlThqchRNXD7cToLnCcjUBFqMHdybdPj4wiHL5uaHWHjQfkvA7ts0kNKKhZzi8A==" saltValue="lbNMldAsP5GNlLKzeVjnRw==" spinCount="100000" sheet="1" selectLockedCells="1"/>
  <mergeCells count="259">
    <mergeCell ref="F148:G148"/>
    <mergeCell ref="B142:C142"/>
    <mergeCell ref="D142:J142"/>
    <mergeCell ref="B143:C143"/>
    <mergeCell ref="D143:J143"/>
    <mergeCell ref="C145:D145"/>
    <mergeCell ref="C146:D146"/>
    <mergeCell ref="F146:G146"/>
    <mergeCell ref="H146:J146"/>
    <mergeCell ref="B136:D136"/>
    <mergeCell ref="E136:J136"/>
    <mergeCell ref="B137:D137"/>
    <mergeCell ref="E137:J137"/>
    <mergeCell ref="A139:A143"/>
    <mergeCell ref="B139:J139"/>
    <mergeCell ref="B140:C140"/>
    <mergeCell ref="D140:J140"/>
    <mergeCell ref="B141:C141"/>
    <mergeCell ref="D141:J141"/>
    <mergeCell ref="B133:D133"/>
    <mergeCell ref="E133:J133"/>
    <mergeCell ref="B134:D134"/>
    <mergeCell ref="E134:J134"/>
    <mergeCell ref="B135:D135"/>
    <mergeCell ref="E135:J135"/>
    <mergeCell ref="B129:C129"/>
    <mergeCell ref="E129:G129"/>
    <mergeCell ref="H129:J129"/>
    <mergeCell ref="A131:A132"/>
    <mergeCell ref="B131:J131"/>
    <mergeCell ref="B132:D132"/>
    <mergeCell ref="E132:J132"/>
    <mergeCell ref="B127:C127"/>
    <mergeCell ref="E127:G127"/>
    <mergeCell ref="H127:J127"/>
    <mergeCell ref="B128:C128"/>
    <mergeCell ref="E128:G128"/>
    <mergeCell ref="H128:J128"/>
    <mergeCell ref="B125:C125"/>
    <mergeCell ref="E125:G125"/>
    <mergeCell ref="H125:J125"/>
    <mergeCell ref="B126:C126"/>
    <mergeCell ref="E126:G126"/>
    <mergeCell ref="H126:J126"/>
    <mergeCell ref="B123:C123"/>
    <mergeCell ref="E123:G123"/>
    <mergeCell ref="H123:J123"/>
    <mergeCell ref="B124:C124"/>
    <mergeCell ref="E124:G124"/>
    <mergeCell ref="H124:J124"/>
    <mergeCell ref="B121:C121"/>
    <mergeCell ref="E121:G121"/>
    <mergeCell ref="H121:J121"/>
    <mergeCell ref="B122:C122"/>
    <mergeCell ref="E122:G122"/>
    <mergeCell ref="H122:J122"/>
    <mergeCell ref="A118:A119"/>
    <mergeCell ref="B118:J118"/>
    <mergeCell ref="B119:C119"/>
    <mergeCell ref="E119:G119"/>
    <mergeCell ref="H119:J119"/>
    <mergeCell ref="B120:C120"/>
    <mergeCell ref="E120:G120"/>
    <mergeCell ref="H120:J120"/>
    <mergeCell ref="B115:C115"/>
    <mergeCell ref="E115:G115"/>
    <mergeCell ref="H115:J115"/>
    <mergeCell ref="B116:C116"/>
    <mergeCell ref="E116:G116"/>
    <mergeCell ref="H116:J116"/>
    <mergeCell ref="B113:C113"/>
    <mergeCell ref="E113:G113"/>
    <mergeCell ref="H113:J113"/>
    <mergeCell ref="B114:C114"/>
    <mergeCell ref="E114:G114"/>
    <mergeCell ref="H114:J114"/>
    <mergeCell ref="B111:C111"/>
    <mergeCell ref="E111:G111"/>
    <mergeCell ref="H111:J111"/>
    <mergeCell ref="B112:C112"/>
    <mergeCell ref="E112:G112"/>
    <mergeCell ref="H112:J112"/>
    <mergeCell ref="B109:C109"/>
    <mergeCell ref="E109:G109"/>
    <mergeCell ref="H109:J109"/>
    <mergeCell ref="B110:C110"/>
    <mergeCell ref="E110:G110"/>
    <mergeCell ref="H110:J110"/>
    <mergeCell ref="B107:C107"/>
    <mergeCell ref="E107:G107"/>
    <mergeCell ref="H107:J107"/>
    <mergeCell ref="B108:C108"/>
    <mergeCell ref="E108:G108"/>
    <mergeCell ref="H108:J108"/>
    <mergeCell ref="H103:J103"/>
    <mergeCell ref="A105:A106"/>
    <mergeCell ref="E105:J105"/>
    <mergeCell ref="B106:C106"/>
    <mergeCell ref="E106:G106"/>
    <mergeCell ref="H106:J106"/>
    <mergeCell ref="A101:A103"/>
    <mergeCell ref="B101:B103"/>
    <mergeCell ref="D101:E101"/>
    <mergeCell ref="F101:G101"/>
    <mergeCell ref="H101:J101"/>
    <mergeCell ref="D102:E102"/>
    <mergeCell ref="F102:G102"/>
    <mergeCell ref="H102:J102"/>
    <mergeCell ref="D103:E103"/>
    <mergeCell ref="F103:G103"/>
    <mergeCell ref="A99:A100"/>
    <mergeCell ref="B99:B100"/>
    <mergeCell ref="D99:E99"/>
    <mergeCell ref="F99:G99"/>
    <mergeCell ref="H99:J99"/>
    <mergeCell ref="D100:E100"/>
    <mergeCell ref="F100:G100"/>
    <mergeCell ref="H100:J100"/>
    <mergeCell ref="H96:J96"/>
    <mergeCell ref="D97:E97"/>
    <mergeCell ref="F97:G97"/>
    <mergeCell ref="H97:J97"/>
    <mergeCell ref="D98:E98"/>
    <mergeCell ref="F98:G98"/>
    <mergeCell ref="H98:J98"/>
    <mergeCell ref="A94:A98"/>
    <mergeCell ref="B94:B98"/>
    <mergeCell ref="D94:E94"/>
    <mergeCell ref="F94:G94"/>
    <mergeCell ref="H94:J94"/>
    <mergeCell ref="D95:E95"/>
    <mergeCell ref="F95:G95"/>
    <mergeCell ref="H95:J95"/>
    <mergeCell ref="D96:E96"/>
    <mergeCell ref="F96:G96"/>
    <mergeCell ref="A92:A93"/>
    <mergeCell ref="B92:B93"/>
    <mergeCell ref="D92:E92"/>
    <mergeCell ref="F92:G92"/>
    <mergeCell ref="H92:J92"/>
    <mergeCell ref="D93:E93"/>
    <mergeCell ref="F93:G93"/>
    <mergeCell ref="H93:J93"/>
    <mergeCell ref="A90:A91"/>
    <mergeCell ref="B90:B91"/>
    <mergeCell ref="D90:E90"/>
    <mergeCell ref="F90:G90"/>
    <mergeCell ref="H90:J90"/>
    <mergeCell ref="D91:E91"/>
    <mergeCell ref="F91:G91"/>
    <mergeCell ref="H91:J91"/>
    <mergeCell ref="F87:G87"/>
    <mergeCell ref="H87:J87"/>
    <mergeCell ref="D88:E88"/>
    <mergeCell ref="F88:G88"/>
    <mergeCell ref="H88:J88"/>
    <mergeCell ref="D89:E89"/>
    <mergeCell ref="F89:G89"/>
    <mergeCell ref="H89:J89"/>
    <mergeCell ref="H84:J84"/>
    <mergeCell ref="A85:A89"/>
    <mergeCell ref="B85:B89"/>
    <mergeCell ref="D85:E85"/>
    <mergeCell ref="F85:G85"/>
    <mergeCell ref="H85:J85"/>
    <mergeCell ref="D86:E86"/>
    <mergeCell ref="F86:G86"/>
    <mergeCell ref="H86:J86"/>
    <mergeCell ref="D87:E87"/>
    <mergeCell ref="A82:A84"/>
    <mergeCell ref="B82:B84"/>
    <mergeCell ref="D82:E82"/>
    <mergeCell ref="F82:G82"/>
    <mergeCell ref="H82:J82"/>
    <mergeCell ref="D83:E83"/>
    <mergeCell ref="F83:G83"/>
    <mergeCell ref="H83:J83"/>
    <mergeCell ref="D84:E84"/>
    <mergeCell ref="F84:G84"/>
    <mergeCell ref="D81:E81"/>
    <mergeCell ref="F81:G81"/>
    <mergeCell ref="H81:J81"/>
    <mergeCell ref="A77:A78"/>
    <mergeCell ref="B77:J77"/>
    <mergeCell ref="D78:E78"/>
    <mergeCell ref="F78:G78"/>
    <mergeCell ref="H78:J78"/>
    <mergeCell ref="A79:A80"/>
    <mergeCell ref="B79:B80"/>
    <mergeCell ref="D79:E79"/>
    <mergeCell ref="F79:G79"/>
    <mergeCell ref="H79:J79"/>
    <mergeCell ref="B55:D55"/>
    <mergeCell ref="G55:J55"/>
    <mergeCell ref="A57:A75"/>
    <mergeCell ref="B57:J57"/>
    <mergeCell ref="B69:J69"/>
    <mergeCell ref="B75:D75"/>
    <mergeCell ref="F75:J75"/>
    <mergeCell ref="D80:E80"/>
    <mergeCell ref="F80:G80"/>
    <mergeCell ref="H80:J80"/>
    <mergeCell ref="B53:D53"/>
    <mergeCell ref="G53:J53"/>
    <mergeCell ref="B48:D48"/>
    <mergeCell ref="G48:J48"/>
    <mergeCell ref="B49:D49"/>
    <mergeCell ref="G49:J49"/>
    <mergeCell ref="B50:D50"/>
    <mergeCell ref="G50:J50"/>
    <mergeCell ref="B54:D54"/>
    <mergeCell ref="G54:J54"/>
    <mergeCell ref="A46:A47"/>
    <mergeCell ref="B46:D46"/>
    <mergeCell ref="E46:E47"/>
    <mergeCell ref="F46:F47"/>
    <mergeCell ref="G46:J47"/>
    <mergeCell ref="B47:D47"/>
    <mergeCell ref="B51:D51"/>
    <mergeCell ref="G51:J51"/>
    <mergeCell ref="B52:D52"/>
    <mergeCell ref="G52:J52"/>
    <mergeCell ref="B43:C43"/>
    <mergeCell ref="E43:F43"/>
    <mergeCell ref="G43:H43"/>
    <mergeCell ref="I43:J43"/>
    <mergeCell ref="B44:D44"/>
    <mergeCell ref="E44:F44"/>
    <mergeCell ref="G44:H44"/>
    <mergeCell ref="I44:J44"/>
    <mergeCell ref="A41:A44"/>
    <mergeCell ref="B41:C41"/>
    <mergeCell ref="E41:F41"/>
    <mergeCell ref="G41:H41"/>
    <mergeCell ref="I41:J41"/>
    <mergeCell ref="B42:C42"/>
    <mergeCell ref="E42:F42"/>
    <mergeCell ref="G42:H42"/>
    <mergeCell ref="I42:J42"/>
    <mergeCell ref="E1:J4"/>
    <mergeCell ref="A5:J6"/>
    <mergeCell ref="D8:J8"/>
    <mergeCell ref="D12:J12"/>
    <mergeCell ref="A14:A32"/>
    <mergeCell ref="B14:J14"/>
    <mergeCell ref="B15:J15"/>
    <mergeCell ref="B16:J32"/>
    <mergeCell ref="A37:A39"/>
    <mergeCell ref="B37:C38"/>
    <mergeCell ref="D37:D38"/>
    <mergeCell ref="E37:I38"/>
    <mergeCell ref="B39:C39"/>
    <mergeCell ref="E39:I39"/>
    <mergeCell ref="A34:A35"/>
    <mergeCell ref="B34:C34"/>
    <mergeCell ref="D34:E34"/>
    <mergeCell ref="H34:J35"/>
    <mergeCell ref="B35:C35"/>
    <mergeCell ref="D35:E35"/>
  </mergeCells>
  <pageMargins left="0.74803149606299213" right="0.39370078740157483" top="0.70866141732283472" bottom="0.59055118110236227" header="0.31496062992125984" footer="0.31496062992125984"/>
  <pageSetup paperSize="9" scale="70" fitToHeight="0" orientation="landscape" r:id="rId1"/>
  <headerFooter>
    <oddFooter>&amp;LPovabilo k predložitvi vlog za sofinanciranje operacij prednostne naložbe 6.3 z mehanizmom CTN, 303-2/2021 - OBRAZEC 5b&amp;RStran &amp;P od &amp;N</oddFooter>
  </headerFooter>
  <rowBreaks count="5" manualBreakCount="5">
    <brk id="36" max="9" man="1"/>
    <brk id="56" max="16383" man="1"/>
    <brk id="75" max="9" man="1"/>
    <brk id="104" max="9" man="1"/>
    <brk id="129" max="9"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9"/>
  <sheetViews>
    <sheetView showGridLines="0" view="pageBreakPreview" zoomScaleNormal="85" zoomScaleSheetLayoutView="100" workbookViewId="0">
      <selection activeCell="D11" sqref="D11:J11"/>
    </sheetView>
  </sheetViews>
  <sheetFormatPr defaultColWidth="9.140625" defaultRowHeight="15" x14ac:dyDescent="0.25"/>
  <cols>
    <col min="1" max="1" width="5.140625" style="14" customWidth="1"/>
    <col min="2" max="2" width="23.7109375" style="3" customWidth="1"/>
    <col min="3" max="3" width="20.85546875" style="3" customWidth="1"/>
    <col min="4" max="4" width="22.7109375" style="3" customWidth="1"/>
    <col min="5" max="5" width="21.42578125" style="3" customWidth="1"/>
    <col min="6" max="6" width="24.42578125" style="3" customWidth="1"/>
    <col min="7" max="7" width="19.85546875" style="3" customWidth="1"/>
    <col min="8" max="8" width="21.28515625" style="3" customWidth="1"/>
    <col min="9" max="9" width="17.5703125" style="3" customWidth="1"/>
    <col min="10" max="10" width="14.28515625" style="3" customWidth="1"/>
    <col min="11" max="16384" width="9.140625" style="3"/>
  </cols>
  <sheetData>
    <row r="1" spans="1:11" ht="15" customHeight="1" x14ac:dyDescent="0.25">
      <c r="A1" s="11"/>
      <c r="B1" s="2"/>
      <c r="C1" s="2"/>
      <c r="D1" s="2"/>
      <c r="E1" s="158" t="s">
        <v>242</v>
      </c>
      <c r="F1" s="158"/>
      <c r="G1" s="158"/>
      <c r="H1" s="158"/>
      <c r="I1" s="158"/>
      <c r="J1" s="159"/>
    </row>
    <row r="2" spans="1:11" ht="14.45" customHeight="1" x14ac:dyDescent="0.25">
      <c r="A2" s="12"/>
      <c r="B2" s="4"/>
      <c r="C2" s="4"/>
      <c r="D2" s="4"/>
      <c r="E2" s="160"/>
      <c r="F2" s="160"/>
      <c r="G2" s="160"/>
      <c r="H2" s="160"/>
      <c r="I2" s="160"/>
      <c r="J2" s="161"/>
    </row>
    <row r="3" spans="1:11" ht="14.45" customHeight="1" x14ac:dyDescent="0.25">
      <c r="A3" s="12"/>
      <c r="B3" s="4"/>
      <c r="C3" s="4"/>
      <c r="D3" s="4"/>
      <c r="E3" s="160"/>
      <c r="F3" s="160"/>
      <c r="G3" s="160"/>
      <c r="H3" s="160"/>
      <c r="I3" s="160"/>
      <c r="J3" s="161"/>
    </row>
    <row r="4" spans="1:11" ht="21.75" customHeight="1" thickBot="1" x14ac:dyDescent="0.3">
      <c r="A4" s="13"/>
      <c r="B4" s="5"/>
      <c r="C4" s="5"/>
      <c r="D4" s="5"/>
      <c r="E4" s="162"/>
      <c r="F4" s="162"/>
      <c r="G4" s="162"/>
      <c r="H4" s="162"/>
      <c r="I4" s="162"/>
      <c r="J4" s="163"/>
    </row>
    <row r="5" spans="1:11" ht="31.5" customHeight="1" thickBot="1" x14ac:dyDescent="0.3">
      <c r="A5" s="400" t="s">
        <v>231</v>
      </c>
      <c r="B5" s="401"/>
      <c r="C5" s="401"/>
      <c r="D5" s="401"/>
      <c r="E5" s="401"/>
      <c r="F5" s="401"/>
      <c r="G5" s="401"/>
      <c r="H5" s="401"/>
      <c r="I5" s="401"/>
      <c r="J5" s="402"/>
    </row>
    <row r="6" spans="1:11" ht="15.75" customHeight="1" thickBot="1" x14ac:dyDescent="0.3"/>
    <row r="7" spans="1:11" ht="15.75" thickBot="1" x14ac:dyDescent="0.3">
      <c r="A7" s="87">
        <v>1</v>
      </c>
      <c r="B7" s="74" t="s">
        <v>123</v>
      </c>
      <c r="C7" s="75"/>
      <c r="D7" s="329">
        <f>'5b-PROJEKT 1'!D8:J8</f>
        <v>0</v>
      </c>
      <c r="E7" s="330"/>
      <c r="F7" s="330"/>
      <c r="G7" s="330"/>
      <c r="H7" s="330"/>
      <c r="I7" s="330"/>
      <c r="J7" s="331"/>
    </row>
    <row r="8" spans="1:11" ht="15.75" thickBot="1" x14ac:dyDescent="0.3">
      <c r="A8" s="94"/>
      <c r="B8" s="76"/>
      <c r="C8" s="76"/>
      <c r="D8" s="95"/>
      <c r="E8" s="95"/>
      <c r="F8" s="95"/>
      <c r="G8" s="95"/>
      <c r="H8" s="95"/>
      <c r="I8" s="95"/>
      <c r="J8" s="95"/>
    </row>
    <row r="9" spans="1:11" ht="15.75" thickBot="1" x14ac:dyDescent="0.3">
      <c r="A9" s="87">
        <v>2</v>
      </c>
      <c r="B9" s="74" t="s">
        <v>148</v>
      </c>
      <c r="C9" s="75"/>
      <c r="D9" s="90" t="s">
        <v>164</v>
      </c>
      <c r="E9" s="92"/>
      <c r="F9" s="92"/>
      <c r="G9" s="92"/>
      <c r="H9" s="92"/>
      <c r="I9" s="92"/>
      <c r="J9" s="93"/>
    </row>
    <row r="10" spans="1:11" s="24" customFormat="1" ht="15.75" thickBot="1" x14ac:dyDescent="0.3">
      <c r="A10" s="94"/>
      <c r="B10" s="76"/>
      <c r="C10" s="106"/>
      <c r="D10" s="107"/>
      <c r="E10" s="107"/>
      <c r="F10" s="107"/>
      <c r="G10" s="107"/>
      <c r="H10" s="107"/>
      <c r="I10" s="107"/>
      <c r="J10" s="107"/>
      <c r="K10" s="77"/>
    </row>
    <row r="11" spans="1:11" ht="15.75" thickBot="1" x14ac:dyDescent="0.3">
      <c r="A11" s="87">
        <v>3</v>
      </c>
      <c r="B11" s="74" t="s">
        <v>149</v>
      </c>
      <c r="C11" s="75"/>
      <c r="D11" s="332"/>
      <c r="E11" s="333"/>
      <c r="F11" s="333"/>
      <c r="G11" s="333"/>
      <c r="H11" s="333"/>
      <c r="I11" s="333"/>
      <c r="J11" s="334"/>
    </row>
    <row r="12" spans="1:11" ht="15.75" thickBot="1" x14ac:dyDescent="0.3">
      <c r="A12" s="15"/>
      <c r="B12" s="10"/>
      <c r="C12" s="10"/>
    </row>
    <row r="13" spans="1:11" ht="15" customHeight="1" x14ac:dyDescent="0.25">
      <c r="A13" s="81">
        <v>4</v>
      </c>
      <c r="B13" s="397" t="s">
        <v>232</v>
      </c>
      <c r="C13" s="398"/>
      <c r="D13" s="398"/>
      <c r="E13" s="398"/>
      <c r="F13" s="398"/>
      <c r="G13" s="398"/>
      <c r="H13" s="398"/>
      <c r="I13" s="398"/>
      <c r="J13" s="399"/>
    </row>
    <row r="14" spans="1:11" x14ac:dyDescent="0.25">
      <c r="A14" s="82" t="s">
        <v>169</v>
      </c>
      <c r="B14" s="406" t="s">
        <v>180</v>
      </c>
      <c r="C14" s="407"/>
      <c r="D14" s="407"/>
      <c r="E14" s="408"/>
      <c r="F14" s="408"/>
      <c r="G14" s="408"/>
      <c r="H14" s="408"/>
      <c r="I14" s="408"/>
      <c r="J14" s="409"/>
    </row>
    <row r="15" spans="1:11" x14ac:dyDescent="0.25">
      <c r="A15" s="83"/>
      <c r="B15" s="320"/>
      <c r="C15" s="321"/>
      <c r="D15" s="321"/>
      <c r="E15" s="321"/>
      <c r="F15" s="321"/>
      <c r="G15" s="321"/>
      <c r="H15" s="321"/>
      <c r="I15" s="321"/>
      <c r="J15" s="322"/>
    </row>
    <row r="16" spans="1:11" x14ac:dyDescent="0.25">
      <c r="A16" s="83"/>
      <c r="B16" s="323"/>
      <c r="C16" s="324"/>
      <c r="D16" s="324"/>
      <c r="E16" s="324"/>
      <c r="F16" s="324"/>
      <c r="G16" s="324"/>
      <c r="H16" s="324"/>
      <c r="I16" s="324"/>
      <c r="J16" s="325"/>
    </row>
    <row r="17" spans="1:10" x14ac:dyDescent="0.25">
      <c r="A17" s="80"/>
      <c r="B17" s="403"/>
      <c r="C17" s="404"/>
      <c r="D17" s="404"/>
      <c r="E17" s="404"/>
      <c r="F17" s="404"/>
      <c r="G17" s="404"/>
      <c r="H17" s="404"/>
      <c r="I17" s="404"/>
      <c r="J17" s="405"/>
    </row>
    <row r="18" spans="1:10" x14ac:dyDescent="0.25">
      <c r="A18" s="84" t="s">
        <v>170</v>
      </c>
      <c r="B18" s="410" t="s">
        <v>181</v>
      </c>
      <c r="C18" s="410"/>
      <c r="D18" s="410"/>
      <c r="E18" s="410"/>
      <c r="F18" s="410"/>
      <c r="G18" s="410"/>
      <c r="H18" s="410"/>
      <c r="I18" s="410"/>
      <c r="J18" s="411"/>
    </row>
    <row r="19" spans="1:10" x14ac:dyDescent="0.25">
      <c r="A19" s="83"/>
      <c r="B19" s="320"/>
      <c r="C19" s="321"/>
      <c r="D19" s="321"/>
      <c r="E19" s="321"/>
      <c r="F19" s="321"/>
      <c r="G19" s="321"/>
      <c r="H19" s="321"/>
      <c r="I19" s="321"/>
      <c r="J19" s="322"/>
    </row>
    <row r="20" spans="1:10" x14ac:dyDescent="0.25">
      <c r="A20" s="83"/>
      <c r="B20" s="323"/>
      <c r="C20" s="324"/>
      <c r="D20" s="324"/>
      <c r="E20" s="324"/>
      <c r="F20" s="324"/>
      <c r="G20" s="324"/>
      <c r="H20" s="324"/>
      <c r="I20" s="324"/>
      <c r="J20" s="325"/>
    </row>
    <row r="21" spans="1:10" x14ac:dyDescent="0.25">
      <c r="A21" s="80"/>
      <c r="B21" s="403"/>
      <c r="C21" s="404"/>
      <c r="D21" s="404"/>
      <c r="E21" s="404"/>
      <c r="F21" s="404"/>
      <c r="G21" s="404"/>
      <c r="H21" s="404"/>
      <c r="I21" s="404"/>
      <c r="J21" s="405"/>
    </row>
    <row r="22" spans="1:10" x14ac:dyDescent="0.25">
      <c r="A22" s="82" t="s">
        <v>171</v>
      </c>
      <c r="B22" s="410" t="s">
        <v>150</v>
      </c>
      <c r="C22" s="410"/>
      <c r="D22" s="410"/>
      <c r="E22" s="410"/>
      <c r="F22" s="410"/>
      <c r="G22" s="410"/>
      <c r="H22" s="410"/>
      <c r="I22" s="410"/>
      <c r="J22" s="411"/>
    </row>
    <row r="23" spans="1:10" x14ac:dyDescent="0.25">
      <c r="A23" s="83"/>
      <c r="B23" s="320"/>
      <c r="C23" s="321"/>
      <c r="D23" s="321"/>
      <c r="E23" s="321"/>
      <c r="F23" s="321"/>
      <c r="G23" s="321"/>
      <c r="H23" s="321"/>
      <c r="I23" s="321"/>
      <c r="J23" s="322"/>
    </row>
    <row r="24" spans="1:10" ht="14.45" customHeight="1" x14ac:dyDescent="0.25">
      <c r="A24" s="83"/>
      <c r="B24" s="323"/>
      <c r="C24" s="324"/>
      <c r="D24" s="324"/>
      <c r="E24" s="324"/>
      <c r="F24" s="324"/>
      <c r="G24" s="324"/>
      <c r="H24" s="324"/>
      <c r="I24" s="324"/>
      <c r="J24" s="325"/>
    </row>
    <row r="25" spans="1:10" x14ac:dyDescent="0.25">
      <c r="A25" s="80"/>
      <c r="B25" s="403"/>
      <c r="C25" s="404"/>
      <c r="D25" s="404"/>
      <c r="E25" s="404"/>
      <c r="F25" s="404"/>
      <c r="G25" s="404"/>
      <c r="H25" s="404"/>
      <c r="I25" s="404"/>
      <c r="J25" s="405"/>
    </row>
    <row r="26" spans="1:10" x14ac:dyDescent="0.25">
      <c r="A26" s="84" t="s">
        <v>172</v>
      </c>
      <c r="B26" s="410" t="s">
        <v>182</v>
      </c>
      <c r="C26" s="410"/>
      <c r="D26" s="410"/>
      <c r="E26" s="410"/>
      <c r="F26" s="410"/>
      <c r="G26" s="410"/>
      <c r="H26" s="410"/>
      <c r="I26" s="410"/>
      <c r="J26" s="411"/>
    </row>
    <row r="27" spans="1:10" x14ac:dyDescent="0.25">
      <c r="A27" s="83"/>
      <c r="B27" s="320"/>
      <c r="C27" s="321"/>
      <c r="D27" s="321"/>
      <c r="E27" s="321"/>
      <c r="F27" s="321"/>
      <c r="G27" s="321"/>
      <c r="H27" s="321"/>
      <c r="I27" s="321"/>
      <c r="J27" s="322"/>
    </row>
    <row r="28" spans="1:10" x14ac:dyDescent="0.25">
      <c r="A28" s="83"/>
      <c r="B28" s="323"/>
      <c r="C28" s="324"/>
      <c r="D28" s="324"/>
      <c r="E28" s="324"/>
      <c r="F28" s="324"/>
      <c r="G28" s="324"/>
      <c r="H28" s="324"/>
      <c r="I28" s="324"/>
      <c r="J28" s="325"/>
    </row>
    <row r="29" spans="1:10" x14ac:dyDescent="0.25">
      <c r="A29" s="80"/>
      <c r="B29" s="403"/>
      <c r="C29" s="404"/>
      <c r="D29" s="404"/>
      <c r="E29" s="404"/>
      <c r="F29" s="404"/>
      <c r="G29" s="404"/>
      <c r="H29" s="404"/>
      <c r="I29" s="404"/>
      <c r="J29" s="405"/>
    </row>
    <row r="30" spans="1:10" x14ac:dyDescent="0.25">
      <c r="A30" s="82" t="s">
        <v>173</v>
      </c>
      <c r="B30" s="410" t="s">
        <v>151</v>
      </c>
      <c r="C30" s="410"/>
      <c r="D30" s="410"/>
      <c r="E30" s="410"/>
      <c r="F30" s="410"/>
      <c r="G30" s="410"/>
      <c r="H30" s="410"/>
      <c r="I30" s="410"/>
      <c r="J30" s="411"/>
    </row>
    <row r="31" spans="1:10" x14ac:dyDescent="0.25">
      <c r="A31" s="83"/>
      <c r="B31" s="320"/>
      <c r="C31" s="321"/>
      <c r="D31" s="321"/>
      <c r="E31" s="321"/>
      <c r="F31" s="321"/>
      <c r="G31" s="321"/>
      <c r="H31" s="321"/>
      <c r="I31" s="321"/>
      <c r="J31" s="322"/>
    </row>
    <row r="32" spans="1:10" x14ac:dyDescent="0.25">
      <c r="A32" s="83"/>
      <c r="B32" s="323"/>
      <c r="C32" s="324"/>
      <c r="D32" s="324"/>
      <c r="E32" s="324"/>
      <c r="F32" s="324"/>
      <c r="G32" s="324"/>
      <c r="H32" s="324"/>
      <c r="I32" s="324"/>
      <c r="J32" s="325"/>
    </row>
    <row r="33" spans="1:10" x14ac:dyDescent="0.25">
      <c r="A33" s="80"/>
      <c r="B33" s="403"/>
      <c r="C33" s="404"/>
      <c r="D33" s="404"/>
      <c r="E33" s="404"/>
      <c r="F33" s="404"/>
      <c r="G33" s="404"/>
      <c r="H33" s="404"/>
      <c r="I33" s="404"/>
      <c r="J33" s="405"/>
    </row>
    <row r="34" spans="1:10" x14ac:dyDescent="0.25">
      <c r="A34" s="82" t="s">
        <v>174</v>
      </c>
      <c r="B34" s="410" t="s">
        <v>139</v>
      </c>
      <c r="C34" s="410"/>
      <c r="D34" s="410"/>
      <c r="E34" s="410"/>
      <c r="F34" s="410"/>
      <c r="G34" s="410"/>
      <c r="H34" s="410"/>
      <c r="I34" s="410"/>
      <c r="J34" s="411"/>
    </row>
    <row r="35" spans="1:10" x14ac:dyDescent="0.25">
      <c r="A35" s="83"/>
      <c r="B35" s="320"/>
      <c r="C35" s="321"/>
      <c r="D35" s="321"/>
      <c r="E35" s="321"/>
      <c r="F35" s="321"/>
      <c r="G35" s="321"/>
      <c r="H35" s="321"/>
      <c r="I35" s="321"/>
      <c r="J35" s="322"/>
    </row>
    <row r="36" spans="1:10" x14ac:dyDescent="0.25">
      <c r="A36" s="83"/>
      <c r="B36" s="323"/>
      <c r="C36" s="324"/>
      <c r="D36" s="324"/>
      <c r="E36" s="324"/>
      <c r="F36" s="324"/>
      <c r="G36" s="324"/>
      <c r="H36" s="324"/>
      <c r="I36" s="324"/>
      <c r="J36" s="325"/>
    </row>
    <row r="37" spans="1:10" x14ac:dyDescent="0.25">
      <c r="A37" s="80"/>
      <c r="B37" s="403"/>
      <c r="C37" s="404"/>
      <c r="D37" s="404"/>
      <c r="E37" s="404"/>
      <c r="F37" s="404"/>
      <c r="G37" s="404"/>
      <c r="H37" s="404"/>
      <c r="I37" s="404"/>
      <c r="J37" s="405"/>
    </row>
    <row r="38" spans="1:10" ht="14.45" customHeight="1" x14ac:dyDescent="0.25">
      <c r="A38" s="82" t="s">
        <v>175</v>
      </c>
      <c r="B38" s="412" t="s">
        <v>183</v>
      </c>
      <c r="C38" s="413"/>
      <c r="D38" s="414" t="s">
        <v>140</v>
      </c>
      <c r="E38" s="414"/>
      <c r="F38" s="414"/>
      <c r="G38" s="414" t="s">
        <v>141</v>
      </c>
      <c r="H38" s="414"/>
      <c r="I38" s="414"/>
      <c r="J38" s="415"/>
    </row>
    <row r="39" spans="1:10" x14ac:dyDescent="0.25">
      <c r="A39" s="83"/>
      <c r="B39" s="416" t="s">
        <v>142</v>
      </c>
      <c r="C39" s="416"/>
      <c r="D39" s="417"/>
      <c r="E39" s="418"/>
      <c r="F39" s="419"/>
      <c r="G39" s="420"/>
      <c r="H39" s="420"/>
      <c r="I39" s="420"/>
      <c r="J39" s="421"/>
    </row>
    <row r="40" spans="1:10" x14ac:dyDescent="0.25">
      <c r="A40" s="85"/>
      <c r="B40" s="416" t="s">
        <v>143</v>
      </c>
      <c r="C40" s="416"/>
      <c r="D40" s="417"/>
      <c r="E40" s="418"/>
      <c r="F40" s="419"/>
      <c r="G40" s="420"/>
      <c r="H40" s="420"/>
      <c r="I40" s="420"/>
      <c r="J40" s="421"/>
    </row>
    <row r="41" spans="1:10" x14ac:dyDescent="0.25">
      <c r="A41" s="85"/>
      <c r="B41" s="416" t="s">
        <v>144</v>
      </c>
      <c r="C41" s="416"/>
      <c r="D41" s="417"/>
      <c r="E41" s="418"/>
      <c r="F41" s="419"/>
      <c r="G41" s="420"/>
      <c r="H41" s="420"/>
      <c r="I41" s="420"/>
      <c r="J41" s="421"/>
    </row>
    <row r="42" spans="1:10" x14ac:dyDescent="0.25">
      <c r="A42" s="85"/>
      <c r="B42" s="422" t="s">
        <v>145</v>
      </c>
      <c r="C42" s="422"/>
      <c r="D42" s="423"/>
      <c r="E42" s="424"/>
      <c r="F42" s="425"/>
      <c r="G42" s="426"/>
      <c r="H42" s="426"/>
      <c r="I42" s="426"/>
      <c r="J42" s="427"/>
    </row>
    <row r="43" spans="1:10" x14ac:dyDescent="0.25">
      <c r="A43" s="444" t="s">
        <v>176</v>
      </c>
      <c r="B43" s="441" t="s">
        <v>152</v>
      </c>
      <c r="C43" s="442"/>
      <c r="D43" s="442"/>
      <c r="E43" s="442"/>
      <c r="F43" s="442"/>
      <c r="G43" s="442"/>
      <c r="H43" s="442"/>
      <c r="I43" s="442"/>
      <c r="J43" s="443"/>
    </row>
    <row r="44" spans="1:10" x14ac:dyDescent="0.25">
      <c r="A44" s="208"/>
      <c r="B44" s="432"/>
      <c r="C44" s="433"/>
      <c r="D44" s="433"/>
      <c r="E44" s="433"/>
      <c r="F44" s="433"/>
      <c r="G44" s="433"/>
      <c r="H44" s="433"/>
      <c r="I44" s="433"/>
      <c r="J44" s="434"/>
    </row>
    <row r="45" spans="1:10" x14ac:dyDescent="0.25">
      <c r="A45" s="208"/>
      <c r="B45" s="435"/>
      <c r="C45" s="436"/>
      <c r="D45" s="436"/>
      <c r="E45" s="436"/>
      <c r="F45" s="436"/>
      <c r="G45" s="436"/>
      <c r="H45" s="436"/>
      <c r="I45" s="436"/>
      <c r="J45" s="437"/>
    </row>
    <row r="46" spans="1:10" ht="15.75" thickBot="1" x14ac:dyDescent="0.3">
      <c r="A46" s="209"/>
      <c r="B46" s="438"/>
      <c r="C46" s="439"/>
      <c r="D46" s="439"/>
      <c r="E46" s="439"/>
      <c r="F46" s="439"/>
      <c r="G46" s="439"/>
      <c r="H46" s="439"/>
      <c r="I46" s="439"/>
      <c r="J46" s="440"/>
    </row>
    <row r="47" spans="1:10" ht="15.75" thickBot="1" x14ac:dyDescent="0.3"/>
    <row r="48" spans="1:10" ht="15" customHeight="1" x14ac:dyDescent="0.25">
      <c r="A48" s="178">
        <v>5</v>
      </c>
      <c r="B48" s="231" t="s">
        <v>153</v>
      </c>
      <c r="C48" s="231"/>
      <c r="D48" s="232" t="s">
        <v>6</v>
      </c>
      <c r="E48" s="233"/>
      <c r="F48" s="18" t="s">
        <v>7</v>
      </c>
      <c r="G48" s="18" t="s">
        <v>8</v>
      </c>
      <c r="H48" s="428" t="s">
        <v>24</v>
      </c>
      <c r="I48" s="428"/>
      <c r="J48" s="429"/>
    </row>
    <row r="49" spans="1:10" ht="20.25" customHeight="1" thickBot="1" x14ac:dyDescent="0.3">
      <c r="A49" s="180"/>
      <c r="B49" s="238" t="s">
        <v>33</v>
      </c>
      <c r="C49" s="239"/>
      <c r="D49" s="335"/>
      <c r="E49" s="240"/>
      <c r="F49" s="19"/>
      <c r="G49" s="20">
        <f>IFERROR(DATEDIF(D49,F49+31,"m"),0)</f>
        <v>0</v>
      </c>
      <c r="H49" s="430"/>
      <c r="I49" s="430"/>
      <c r="J49" s="431"/>
    </row>
    <row r="50" spans="1:10" ht="15.75" thickBot="1" x14ac:dyDescent="0.3"/>
    <row r="51" spans="1:10" ht="18" customHeight="1" x14ac:dyDescent="0.25">
      <c r="A51" s="207">
        <v>6</v>
      </c>
      <c r="B51" s="271" t="s">
        <v>191</v>
      </c>
      <c r="C51" s="271"/>
      <c r="D51" s="271"/>
      <c r="E51" s="272" t="s">
        <v>62</v>
      </c>
      <c r="F51" s="272" t="s">
        <v>63</v>
      </c>
      <c r="G51" s="274" t="s">
        <v>213</v>
      </c>
      <c r="H51" s="274"/>
      <c r="I51" s="274"/>
      <c r="J51" s="275"/>
    </row>
    <row r="52" spans="1:10" x14ac:dyDescent="0.25">
      <c r="A52" s="310"/>
      <c r="B52" s="278" t="s">
        <v>64</v>
      </c>
      <c r="C52" s="278"/>
      <c r="D52" s="278"/>
      <c r="E52" s="273"/>
      <c r="F52" s="273"/>
      <c r="G52" s="276"/>
      <c r="H52" s="276"/>
      <c r="I52" s="276"/>
      <c r="J52" s="277"/>
    </row>
    <row r="53" spans="1:10" ht="27.75" customHeight="1" x14ac:dyDescent="0.25">
      <c r="A53" s="71" t="s">
        <v>233</v>
      </c>
      <c r="B53" s="228" t="s">
        <v>65</v>
      </c>
      <c r="C53" s="229"/>
      <c r="D53" s="230"/>
      <c r="E53" s="119"/>
      <c r="F53" s="119"/>
      <c r="G53" s="279"/>
      <c r="H53" s="279"/>
      <c r="I53" s="279"/>
      <c r="J53" s="280"/>
    </row>
    <row r="54" spans="1:10" ht="27.75" customHeight="1" x14ac:dyDescent="0.25">
      <c r="A54" s="71" t="s">
        <v>234</v>
      </c>
      <c r="B54" s="228" t="s">
        <v>184</v>
      </c>
      <c r="C54" s="229"/>
      <c r="D54" s="230"/>
      <c r="E54" s="119"/>
      <c r="F54" s="119"/>
      <c r="G54" s="264"/>
      <c r="H54" s="264"/>
      <c r="I54" s="264"/>
      <c r="J54" s="265"/>
    </row>
    <row r="55" spans="1:10" ht="27.75" customHeight="1" x14ac:dyDescent="0.25">
      <c r="A55" s="71" t="s">
        <v>235</v>
      </c>
      <c r="B55" s="228" t="s">
        <v>185</v>
      </c>
      <c r="C55" s="229"/>
      <c r="D55" s="230"/>
      <c r="E55" s="119"/>
      <c r="F55" s="119"/>
      <c r="G55" s="264"/>
      <c r="H55" s="264"/>
      <c r="I55" s="264"/>
      <c r="J55" s="265"/>
    </row>
    <row r="56" spans="1:10" ht="27.75" customHeight="1" x14ac:dyDescent="0.25">
      <c r="A56" s="71" t="s">
        <v>236</v>
      </c>
      <c r="B56" s="228" t="s">
        <v>186</v>
      </c>
      <c r="C56" s="229"/>
      <c r="D56" s="230"/>
      <c r="E56" s="119"/>
      <c r="F56" s="119"/>
      <c r="G56" s="264"/>
      <c r="H56" s="264"/>
      <c r="I56" s="264"/>
      <c r="J56" s="265"/>
    </row>
    <row r="57" spans="1:10" ht="27.75" customHeight="1" x14ac:dyDescent="0.25">
      <c r="A57" s="71" t="s">
        <v>237</v>
      </c>
      <c r="B57" s="228" t="s">
        <v>192</v>
      </c>
      <c r="C57" s="229"/>
      <c r="D57" s="230"/>
      <c r="E57" s="120"/>
      <c r="F57" s="120"/>
      <c r="G57" s="287"/>
      <c r="H57" s="288"/>
      <c r="I57" s="288"/>
      <c r="J57" s="289"/>
    </row>
    <row r="58" spans="1:10" ht="27.75" customHeight="1" x14ac:dyDescent="0.25">
      <c r="A58" s="71" t="s">
        <v>238</v>
      </c>
      <c r="B58" s="228" t="s">
        <v>187</v>
      </c>
      <c r="C58" s="229"/>
      <c r="D58" s="230"/>
      <c r="E58" s="120"/>
      <c r="F58" s="120"/>
      <c r="G58" s="287"/>
      <c r="H58" s="288"/>
      <c r="I58" s="288"/>
      <c r="J58" s="289"/>
    </row>
    <row r="59" spans="1:10" ht="27.75" customHeight="1" x14ac:dyDescent="0.25">
      <c r="A59" s="71" t="s">
        <v>239</v>
      </c>
      <c r="B59" s="228" t="s">
        <v>189</v>
      </c>
      <c r="C59" s="229"/>
      <c r="D59" s="230"/>
      <c r="E59" s="120"/>
      <c r="F59" s="120"/>
      <c r="G59" s="287"/>
      <c r="H59" s="288"/>
      <c r="I59" s="288"/>
      <c r="J59" s="289"/>
    </row>
    <row r="60" spans="1:10" ht="27.75" customHeight="1" thickBot="1" x14ac:dyDescent="0.3">
      <c r="A60" s="72" t="s">
        <v>240</v>
      </c>
      <c r="B60" s="266" t="s">
        <v>188</v>
      </c>
      <c r="C60" s="267"/>
      <c r="D60" s="268"/>
      <c r="E60" s="121"/>
      <c r="F60" s="121"/>
      <c r="G60" s="269"/>
      <c r="H60" s="269"/>
      <c r="I60" s="269"/>
      <c r="J60" s="270"/>
    </row>
    <row r="61" spans="1:10" ht="15.75" thickBot="1" x14ac:dyDescent="0.3"/>
    <row r="62" spans="1:10" ht="15.75" thickBot="1" x14ac:dyDescent="0.3">
      <c r="A62" s="307">
        <v>7</v>
      </c>
      <c r="B62" s="350" t="s">
        <v>154</v>
      </c>
      <c r="C62" s="350"/>
      <c r="D62" s="350"/>
      <c r="E62" s="350"/>
      <c r="F62" s="350"/>
      <c r="G62" s="350"/>
      <c r="H62" s="350"/>
      <c r="I62" s="350"/>
      <c r="J62" s="351"/>
    </row>
    <row r="63" spans="1:10" x14ac:dyDescent="0.25">
      <c r="A63" s="308"/>
      <c r="B63" s="25" t="s">
        <v>16</v>
      </c>
      <c r="C63" s="26" t="s">
        <v>243</v>
      </c>
      <c r="D63" s="26">
        <v>2019</v>
      </c>
      <c r="E63" s="26">
        <v>2020</v>
      </c>
      <c r="F63" s="26">
        <v>2021</v>
      </c>
      <c r="G63" s="26">
        <v>2022</v>
      </c>
      <c r="H63" s="26">
        <v>2023</v>
      </c>
      <c r="I63" s="27" t="s">
        <v>23</v>
      </c>
      <c r="J63" s="27" t="s">
        <v>15</v>
      </c>
    </row>
    <row r="64" spans="1:10" ht="30" x14ac:dyDescent="0.25">
      <c r="A64" s="308"/>
      <c r="B64" s="28" t="s">
        <v>17</v>
      </c>
      <c r="C64" s="29"/>
      <c r="D64" s="29"/>
      <c r="E64" s="29"/>
      <c r="F64" s="29"/>
      <c r="G64" s="29"/>
      <c r="H64" s="29"/>
      <c r="I64" s="30">
        <f>SUM(C64:H64)</f>
        <v>0</v>
      </c>
      <c r="J64" s="31">
        <f>IFERROR(I64/I72,0)</f>
        <v>0</v>
      </c>
    </row>
    <row r="65" spans="1:10" ht="45" x14ac:dyDescent="0.25">
      <c r="A65" s="308"/>
      <c r="B65" s="28" t="s">
        <v>31</v>
      </c>
      <c r="C65" s="32">
        <f>SUM(C66+C67)</f>
        <v>0</v>
      </c>
      <c r="D65" s="32">
        <f t="shared" ref="D65:H65" si="0">SUM(D66+D67)</f>
        <v>0</v>
      </c>
      <c r="E65" s="32">
        <f t="shared" si="0"/>
        <v>0</v>
      </c>
      <c r="F65" s="32">
        <f t="shared" si="0"/>
        <v>0</v>
      </c>
      <c r="G65" s="32">
        <f t="shared" si="0"/>
        <v>0</v>
      </c>
      <c r="H65" s="32">
        <f t="shared" si="0"/>
        <v>0</v>
      </c>
      <c r="I65" s="30">
        <f>SUM(C65:H65)</f>
        <v>0</v>
      </c>
      <c r="J65" s="31">
        <f>IFERROR(I65/I72,0)</f>
        <v>0</v>
      </c>
    </row>
    <row r="66" spans="1:10" ht="30" x14ac:dyDescent="0.25">
      <c r="A66" s="308"/>
      <c r="B66" s="28" t="s">
        <v>29</v>
      </c>
      <c r="C66" s="29"/>
      <c r="D66" s="29"/>
      <c r="E66" s="29"/>
      <c r="F66" s="29"/>
      <c r="G66" s="29"/>
      <c r="H66" s="29"/>
      <c r="I66" s="30">
        <f>SUM(C66:H66)</f>
        <v>0</v>
      </c>
      <c r="J66" s="31">
        <f>IFERROR(I66/I72,0)</f>
        <v>0</v>
      </c>
    </row>
    <row r="67" spans="1:10" ht="45.75" thickBot="1" x14ac:dyDescent="0.3">
      <c r="A67" s="308"/>
      <c r="B67" s="33" t="s">
        <v>30</v>
      </c>
      <c r="C67" s="34"/>
      <c r="D67" s="34"/>
      <c r="E67" s="34"/>
      <c r="F67" s="34"/>
      <c r="G67" s="34"/>
      <c r="H67" s="34"/>
      <c r="I67" s="35">
        <f>SUM(C67:H67)</f>
        <v>0</v>
      </c>
      <c r="J67" s="36">
        <f>IFERROR(I67/I72,0)</f>
        <v>0</v>
      </c>
    </row>
    <row r="68" spans="1:10" ht="30.75" thickBot="1" x14ac:dyDescent="0.3">
      <c r="A68" s="308"/>
      <c r="B68" s="37" t="s">
        <v>9</v>
      </c>
      <c r="C68" s="38">
        <f>+C64+C65</f>
        <v>0</v>
      </c>
      <c r="D68" s="38">
        <f t="shared" ref="D68:H68" si="1">+D64+D65</f>
        <v>0</v>
      </c>
      <c r="E68" s="38">
        <f t="shared" si="1"/>
        <v>0</v>
      </c>
      <c r="F68" s="38">
        <f t="shared" si="1"/>
        <v>0</v>
      </c>
      <c r="G68" s="38">
        <f t="shared" si="1"/>
        <v>0</v>
      </c>
      <c r="H68" s="38">
        <f t="shared" si="1"/>
        <v>0</v>
      </c>
      <c r="I68" s="39">
        <f>+I64+I65</f>
        <v>0</v>
      </c>
      <c r="J68" s="40">
        <f>IFERROR(I68/I72,0)</f>
        <v>0</v>
      </c>
    </row>
    <row r="69" spans="1:10" ht="30" x14ac:dyDescent="0.25">
      <c r="A69" s="308"/>
      <c r="B69" s="41" t="s">
        <v>18</v>
      </c>
      <c r="C69" s="42"/>
      <c r="D69" s="42"/>
      <c r="E69" s="42"/>
      <c r="F69" s="42"/>
      <c r="G69" s="42"/>
      <c r="H69" s="42"/>
      <c r="I69" s="43">
        <f>SUM(C69:H69)</f>
        <v>0</v>
      </c>
      <c r="J69" s="44">
        <f>IFERROR(I69/I72,0)</f>
        <v>0</v>
      </c>
    </row>
    <row r="70" spans="1:10" ht="15.75" thickBot="1" x14ac:dyDescent="0.3">
      <c r="A70" s="308"/>
      <c r="B70" s="33" t="s">
        <v>11</v>
      </c>
      <c r="C70" s="34"/>
      <c r="D70" s="34"/>
      <c r="E70" s="34"/>
      <c r="F70" s="34"/>
      <c r="G70" s="34"/>
      <c r="H70" s="34"/>
      <c r="I70" s="35">
        <f>SUM(C70:H70)</f>
        <v>0</v>
      </c>
      <c r="J70" s="36">
        <f>IFERROR(I70/I72,0)</f>
        <v>0</v>
      </c>
    </row>
    <row r="71" spans="1:10" ht="30.75" thickBot="1" x14ac:dyDescent="0.3">
      <c r="A71" s="308"/>
      <c r="B71" s="37" t="s">
        <v>10</v>
      </c>
      <c r="C71" s="38">
        <f>SUM(C69:C70)</f>
        <v>0</v>
      </c>
      <c r="D71" s="38">
        <f t="shared" ref="D71:H71" si="2">SUM(D69:D70)</f>
        <v>0</v>
      </c>
      <c r="E71" s="38">
        <f t="shared" si="2"/>
        <v>0</v>
      </c>
      <c r="F71" s="38">
        <f t="shared" si="2"/>
        <v>0</v>
      </c>
      <c r="G71" s="38">
        <f t="shared" si="2"/>
        <v>0</v>
      </c>
      <c r="H71" s="38">
        <f t="shared" si="2"/>
        <v>0</v>
      </c>
      <c r="I71" s="39">
        <f>SUM(I69:I70)</f>
        <v>0</v>
      </c>
      <c r="J71" s="40">
        <f>IFERROR(I71/I72,0)</f>
        <v>0</v>
      </c>
    </row>
    <row r="72" spans="1:10" ht="30.75" thickBot="1" x14ac:dyDescent="0.3">
      <c r="A72" s="308"/>
      <c r="B72" s="37" t="s">
        <v>19</v>
      </c>
      <c r="C72" s="38">
        <f>SUM(C68+C71)</f>
        <v>0</v>
      </c>
      <c r="D72" s="38">
        <f t="shared" ref="D72:H72" si="3">SUM(D68+D71)</f>
        <v>0</v>
      </c>
      <c r="E72" s="38">
        <f t="shared" si="3"/>
        <v>0</v>
      </c>
      <c r="F72" s="38">
        <f t="shared" si="3"/>
        <v>0</v>
      </c>
      <c r="G72" s="38">
        <f t="shared" si="3"/>
        <v>0</v>
      </c>
      <c r="H72" s="38">
        <f t="shared" si="3"/>
        <v>0</v>
      </c>
      <c r="I72" s="39">
        <f>SUM(I71+I68)</f>
        <v>0</v>
      </c>
      <c r="J72" s="40">
        <f>IFERROR(SUM(J68+J71),0)</f>
        <v>0</v>
      </c>
    </row>
    <row r="73" spans="1:10" ht="30.75" thickBot="1" x14ac:dyDescent="0.3">
      <c r="A73" s="308"/>
      <c r="B73" s="45" t="s">
        <v>20</v>
      </c>
      <c r="C73" s="46">
        <f>IFERROR(C72/I72,0)</f>
        <v>0</v>
      </c>
      <c r="D73" s="46">
        <f>IFERROR(D72/I72,0)</f>
        <v>0</v>
      </c>
      <c r="E73" s="46">
        <f>IFERROR(E72/I72,0)</f>
        <v>0</v>
      </c>
      <c r="F73" s="46">
        <f>IFERROR(F72/I72,0)</f>
        <v>0</v>
      </c>
      <c r="G73" s="46">
        <f>IFERROR(G72/I72,0)</f>
        <v>0</v>
      </c>
      <c r="H73" s="46">
        <f>IFERROR(H72/I72,0)</f>
        <v>0</v>
      </c>
      <c r="I73" s="47"/>
      <c r="J73" s="48">
        <f>IFERROR(SUM(C73:H73),0)</f>
        <v>0</v>
      </c>
    </row>
    <row r="74" spans="1:10" ht="16.5" customHeight="1" thickBot="1" x14ac:dyDescent="0.3">
      <c r="A74" s="308"/>
      <c r="B74" s="261" t="s">
        <v>21</v>
      </c>
      <c r="C74" s="262"/>
      <c r="D74" s="262"/>
      <c r="E74" s="262"/>
      <c r="F74" s="262"/>
      <c r="G74" s="262"/>
      <c r="H74" s="262"/>
      <c r="I74" s="262"/>
      <c r="J74" s="263"/>
    </row>
    <row r="75" spans="1:10" ht="45" x14ac:dyDescent="0.25">
      <c r="A75" s="308"/>
      <c r="B75" s="49" t="s">
        <v>22</v>
      </c>
      <c r="C75" s="50">
        <f>C64+C69</f>
        <v>0</v>
      </c>
      <c r="D75" s="50">
        <f t="shared" ref="D75:H75" si="4">D64+D69</f>
        <v>0</v>
      </c>
      <c r="E75" s="50">
        <f t="shared" si="4"/>
        <v>0</v>
      </c>
      <c r="F75" s="50">
        <f t="shared" si="4"/>
        <v>0</v>
      </c>
      <c r="G75" s="50">
        <f t="shared" si="4"/>
        <v>0</v>
      </c>
      <c r="H75" s="50">
        <f t="shared" si="4"/>
        <v>0</v>
      </c>
      <c r="I75" s="51">
        <f>SUM(I69+I64)</f>
        <v>0</v>
      </c>
      <c r="J75" s="52">
        <f>J64+J69</f>
        <v>0</v>
      </c>
    </row>
    <row r="76" spans="1:10" ht="45" x14ac:dyDescent="0.25">
      <c r="A76" s="308"/>
      <c r="B76" s="53" t="s">
        <v>31</v>
      </c>
      <c r="C76" s="54">
        <f>+C77+C78</f>
        <v>0</v>
      </c>
      <c r="D76" s="54">
        <f t="shared" ref="D76:H76" si="5">+D77+D78</f>
        <v>0</v>
      </c>
      <c r="E76" s="54">
        <f t="shared" si="5"/>
        <v>0</v>
      </c>
      <c r="F76" s="54">
        <f t="shared" si="5"/>
        <v>0</v>
      </c>
      <c r="G76" s="54">
        <f t="shared" si="5"/>
        <v>0</v>
      </c>
      <c r="H76" s="54">
        <f t="shared" si="5"/>
        <v>0</v>
      </c>
      <c r="I76" s="30">
        <f>SUM(C76:H76)</f>
        <v>0</v>
      </c>
      <c r="J76" s="55">
        <f>+J65</f>
        <v>0</v>
      </c>
    </row>
    <row r="77" spans="1:10" ht="30" x14ac:dyDescent="0.25">
      <c r="A77" s="308"/>
      <c r="B77" s="28" t="s">
        <v>29</v>
      </c>
      <c r="C77" s="32">
        <f>C66</f>
        <v>0</v>
      </c>
      <c r="D77" s="32">
        <f>D66</f>
        <v>0</v>
      </c>
      <c r="E77" s="32">
        <f t="shared" ref="E77:H77" si="6">E66</f>
        <v>0</v>
      </c>
      <c r="F77" s="32">
        <f t="shared" si="6"/>
        <v>0</v>
      </c>
      <c r="G77" s="32">
        <f t="shared" si="6"/>
        <v>0</v>
      </c>
      <c r="H77" s="32">
        <f t="shared" si="6"/>
        <v>0</v>
      </c>
      <c r="I77" s="56">
        <f>I66</f>
        <v>0</v>
      </c>
      <c r="J77" s="57">
        <f>J66</f>
        <v>0</v>
      </c>
    </row>
    <row r="78" spans="1:10" ht="45" x14ac:dyDescent="0.25">
      <c r="A78" s="308"/>
      <c r="B78" s="28" t="s">
        <v>30</v>
      </c>
      <c r="C78" s="32">
        <f>C67</f>
        <v>0</v>
      </c>
      <c r="D78" s="32">
        <f t="shared" ref="D78:H78" si="7">D67</f>
        <v>0</v>
      </c>
      <c r="E78" s="32">
        <f t="shared" si="7"/>
        <v>0</v>
      </c>
      <c r="F78" s="32">
        <f t="shared" si="7"/>
        <v>0</v>
      </c>
      <c r="G78" s="32">
        <f t="shared" si="7"/>
        <v>0</v>
      </c>
      <c r="H78" s="32">
        <f t="shared" si="7"/>
        <v>0</v>
      </c>
      <c r="I78" s="56">
        <f>I67</f>
        <v>0</v>
      </c>
      <c r="J78" s="57">
        <f>J67</f>
        <v>0</v>
      </c>
    </row>
    <row r="79" spans="1:10" ht="30" customHeight="1" thickBot="1" x14ac:dyDescent="0.3">
      <c r="A79" s="308"/>
      <c r="B79" s="58" t="s">
        <v>11</v>
      </c>
      <c r="C79" s="59">
        <f>C70</f>
        <v>0</v>
      </c>
      <c r="D79" s="59">
        <f t="shared" ref="D79:H79" si="8">D70</f>
        <v>0</v>
      </c>
      <c r="E79" s="59">
        <f t="shared" si="8"/>
        <v>0</v>
      </c>
      <c r="F79" s="59">
        <f t="shared" si="8"/>
        <v>0</v>
      </c>
      <c r="G79" s="59">
        <f t="shared" si="8"/>
        <v>0</v>
      </c>
      <c r="H79" s="59">
        <f t="shared" si="8"/>
        <v>0</v>
      </c>
      <c r="I79" s="60">
        <f>I70</f>
        <v>0</v>
      </c>
      <c r="J79" s="61">
        <f>J70</f>
        <v>0</v>
      </c>
    </row>
    <row r="80" spans="1:10" ht="30" customHeight="1" thickBot="1" x14ac:dyDescent="0.3">
      <c r="A80" s="309"/>
      <c r="B80" s="304" t="s">
        <v>214</v>
      </c>
      <c r="C80" s="304"/>
      <c r="D80" s="304"/>
      <c r="E80" s="122">
        <f>IFERROR(I65/I68,0)</f>
        <v>0</v>
      </c>
      <c r="F80" s="305"/>
      <c r="G80" s="305"/>
      <c r="H80" s="305"/>
      <c r="I80" s="305"/>
      <c r="J80" s="306"/>
    </row>
    <row r="81" spans="1:10" ht="15.75" thickBot="1" x14ac:dyDescent="0.3">
      <c r="B81" s="7"/>
      <c r="C81" s="8"/>
      <c r="D81" s="8"/>
      <c r="E81" s="8"/>
      <c r="F81" s="8"/>
      <c r="G81" s="8"/>
      <c r="H81" s="8"/>
      <c r="I81" s="8"/>
      <c r="J81" s="8"/>
    </row>
    <row r="82" spans="1:10" x14ac:dyDescent="0.25">
      <c r="A82" s="298">
        <v>8</v>
      </c>
      <c r="B82" s="231" t="s">
        <v>155</v>
      </c>
      <c r="C82" s="231"/>
      <c r="D82" s="231"/>
      <c r="E82" s="231"/>
      <c r="F82" s="231"/>
      <c r="G82" s="231"/>
      <c r="H82" s="231"/>
      <c r="I82" s="231"/>
      <c r="J82" s="300"/>
    </row>
    <row r="83" spans="1:10" x14ac:dyDescent="0.25">
      <c r="A83" s="299"/>
      <c r="B83" s="301" t="s">
        <v>13</v>
      </c>
      <c r="C83" s="301"/>
      <c r="D83" s="301"/>
      <c r="E83" s="301" t="s">
        <v>14</v>
      </c>
      <c r="F83" s="301"/>
      <c r="G83" s="301"/>
      <c r="H83" s="301"/>
      <c r="I83" s="301"/>
      <c r="J83" s="302"/>
    </row>
    <row r="84" spans="1:10" s="16" customFormat="1" x14ac:dyDescent="0.25">
      <c r="A84" s="71" t="s">
        <v>217</v>
      </c>
      <c r="B84" s="290"/>
      <c r="C84" s="291"/>
      <c r="D84" s="293"/>
      <c r="E84" s="290"/>
      <c r="F84" s="291"/>
      <c r="G84" s="291"/>
      <c r="H84" s="291"/>
      <c r="I84" s="291"/>
      <c r="J84" s="292"/>
    </row>
    <row r="85" spans="1:10" s="16" customFormat="1" x14ac:dyDescent="0.25">
      <c r="A85" s="71" t="s">
        <v>218</v>
      </c>
      <c r="B85" s="290"/>
      <c r="C85" s="291"/>
      <c r="D85" s="293"/>
      <c r="E85" s="290"/>
      <c r="F85" s="291"/>
      <c r="G85" s="291"/>
      <c r="H85" s="291"/>
      <c r="I85" s="291"/>
      <c r="J85" s="292"/>
    </row>
    <row r="86" spans="1:10" s="16" customFormat="1" x14ac:dyDescent="0.25">
      <c r="A86" s="71" t="s">
        <v>219</v>
      </c>
      <c r="B86" s="290"/>
      <c r="C86" s="291"/>
      <c r="D86" s="293"/>
      <c r="E86" s="290"/>
      <c r="F86" s="291"/>
      <c r="G86" s="291"/>
      <c r="H86" s="291"/>
      <c r="I86" s="291"/>
      <c r="J86" s="292"/>
    </row>
    <row r="87" spans="1:10" s="16" customFormat="1" x14ac:dyDescent="0.25">
      <c r="A87" s="71" t="s">
        <v>220</v>
      </c>
      <c r="B87" s="290"/>
      <c r="C87" s="291"/>
      <c r="D87" s="293"/>
      <c r="E87" s="290"/>
      <c r="F87" s="291"/>
      <c r="G87" s="291"/>
      <c r="H87" s="291"/>
      <c r="I87" s="291"/>
      <c r="J87" s="292"/>
    </row>
    <row r="88" spans="1:10" s="16" customFormat="1" ht="15.75" thickBot="1" x14ac:dyDescent="0.3">
      <c r="A88" s="72" t="s">
        <v>221</v>
      </c>
      <c r="B88" s="294"/>
      <c r="C88" s="295"/>
      <c r="D88" s="296"/>
      <c r="E88" s="294"/>
      <c r="F88" s="295"/>
      <c r="G88" s="295"/>
      <c r="H88" s="295"/>
      <c r="I88" s="295"/>
      <c r="J88" s="297"/>
    </row>
    <row r="89" spans="1:10" ht="15.75" thickBot="1" x14ac:dyDescent="0.3"/>
    <row r="90" spans="1:10" x14ac:dyDescent="0.25">
      <c r="A90" s="207">
        <v>9</v>
      </c>
      <c r="B90" s="231" t="s">
        <v>156</v>
      </c>
      <c r="C90" s="231"/>
      <c r="D90" s="231"/>
      <c r="E90" s="231"/>
      <c r="F90" s="231"/>
      <c r="G90" s="231"/>
      <c r="H90" s="231"/>
      <c r="I90" s="231"/>
      <c r="J90" s="300"/>
    </row>
    <row r="91" spans="1:10" x14ac:dyDescent="0.25">
      <c r="A91" s="208"/>
      <c r="B91" s="319" t="s">
        <v>157</v>
      </c>
      <c r="C91" s="319"/>
      <c r="D91" s="313"/>
      <c r="E91" s="313"/>
      <c r="F91" s="313"/>
      <c r="G91" s="313"/>
      <c r="H91" s="313"/>
      <c r="I91" s="313"/>
      <c r="J91" s="314"/>
    </row>
    <row r="92" spans="1:10" x14ac:dyDescent="0.25">
      <c r="A92" s="208"/>
      <c r="B92" s="312" t="s">
        <v>40</v>
      </c>
      <c r="C92" s="312"/>
      <c r="D92" s="313"/>
      <c r="E92" s="313"/>
      <c r="F92" s="313"/>
      <c r="G92" s="313"/>
      <c r="H92" s="313"/>
      <c r="I92" s="313"/>
      <c r="J92" s="314"/>
    </row>
    <row r="93" spans="1:10" x14ac:dyDescent="0.25">
      <c r="A93" s="208"/>
      <c r="B93" s="312" t="s">
        <v>41</v>
      </c>
      <c r="C93" s="312"/>
      <c r="D93" s="313"/>
      <c r="E93" s="313"/>
      <c r="F93" s="313"/>
      <c r="G93" s="313"/>
      <c r="H93" s="313"/>
      <c r="I93" s="313"/>
      <c r="J93" s="314"/>
    </row>
    <row r="94" spans="1:10" ht="15.75" thickBot="1" x14ac:dyDescent="0.3">
      <c r="A94" s="209"/>
      <c r="B94" s="315" t="s">
        <v>42</v>
      </c>
      <c r="C94" s="315"/>
      <c r="D94" s="316"/>
      <c r="E94" s="316"/>
      <c r="F94" s="316"/>
      <c r="G94" s="316"/>
      <c r="H94" s="316"/>
      <c r="I94" s="316"/>
      <c r="J94" s="317"/>
    </row>
    <row r="96" spans="1:10" ht="17.25" customHeight="1" x14ac:dyDescent="0.25">
      <c r="B96" s="17" t="s">
        <v>28</v>
      </c>
      <c r="C96" s="318"/>
      <c r="D96" s="318"/>
    </row>
    <row r="97" spans="2:10" ht="17.25" customHeight="1" x14ac:dyDescent="0.25">
      <c r="B97" s="17" t="s">
        <v>25</v>
      </c>
      <c r="C97" s="318"/>
      <c r="D97" s="318"/>
      <c r="F97" s="311" t="s">
        <v>27</v>
      </c>
      <c r="G97" s="311"/>
      <c r="H97" s="318"/>
      <c r="I97" s="318"/>
      <c r="J97" s="318"/>
    </row>
    <row r="99" spans="2:10" x14ac:dyDescent="0.25">
      <c r="B99" s="17" t="s">
        <v>26</v>
      </c>
      <c r="C99" s="9"/>
      <c r="D99" s="9"/>
      <c r="F99" s="311" t="s">
        <v>43</v>
      </c>
      <c r="G99" s="311"/>
      <c r="H99" s="9"/>
      <c r="I99" s="9"/>
      <c r="J99" s="9"/>
    </row>
  </sheetData>
  <sheetProtection algorithmName="SHA-512" hashValue="KKfN7Iol8EwAPavZNzv7evn7jWVnabPHAZA8XO3TEnt/tA9cjwtv26g/vzHLvZPzmqyY3lDgo9xWOKwTZ65dlA==" saltValue="kFRVJhC7PtIml3slkyrm4g==" spinCount="100000" sheet="1" selectLockedCells="1"/>
  <mergeCells count="97">
    <mergeCell ref="A51:A52"/>
    <mergeCell ref="F99:G99"/>
    <mergeCell ref="B44:J46"/>
    <mergeCell ref="B43:J43"/>
    <mergeCell ref="A43:A46"/>
    <mergeCell ref="B93:C93"/>
    <mergeCell ref="D93:J93"/>
    <mergeCell ref="B94:C94"/>
    <mergeCell ref="D94:J94"/>
    <mergeCell ref="C96:D96"/>
    <mergeCell ref="C97:D97"/>
    <mergeCell ref="F97:G97"/>
    <mergeCell ref="H97:J97"/>
    <mergeCell ref="B87:D87"/>
    <mergeCell ref="E87:J87"/>
    <mergeCell ref="B88:D88"/>
    <mergeCell ref="E88:J88"/>
    <mergeCell ref="A90:A94"/>
    <mergeCell ref="B90:J90"/>
    <mergeCell ref="B91:C91"/>
    <mergeCell ref="D91:J91"/>
    <mergeCell ref="B92:C92"/>
    <mergeCell ref="D92:J92"/>
    <mergeCell ref="B84:D84"/>
    <mergeCell ref="E84:J84"/>
    <mergeCell ref="B85:D85"/>
    <mergeCell ref="E85:J85"/>
    <mergeCell ref="B86:D86"/>
    <mergeCell ref="E86:J86"/>
    <mergeCell ref="B62:J62"/>
    <mergeCell ref="B74:J74"/>
    <mergeCell ref="A82:A83"/>
    <mergeCell ref="B82:J82"/>
    <mergeCell ref="B83:D83"/>
    <mergeCell ref="E83:J83"/>
    <mergeCell ref="B80:D80"/>
    <mergeCell ref="F80:J80"/>
    <mergeCell ref="A62:A80"/>
    <mergeCell ref="B42:C42"/>
    <mergeCell ref="D42:F42"/>
    <mergeCell ref="G42:J42"/>
    <mergeCell ref="A48:A49"/>
    <mergeCell ref="B48:C48"/>
    <mergeCell ref="D48:E48"/>
    <mergeCell ref="H48:J49"/>
    <mergeCell ref="B49:C49"/>
    <mergeCell ref="D49:E49"/>
    <mergeCell ref="B40:C40"/>
    <mergeCell ref="D40:F40"/>
    <mergeCell ref="G40:J40"/>
    <mergeCell ref="B41:C41"/>
    <mergeCell ref="D41:F41"/>
    <mergeCell ref="G41:J41"/>
    <mergeCell ref="B38:C38"/>
    <mergeCell ref="D38:F38"/>
    <mergeCell ref="G38:J38"/>
    <mergeCell ref="B39:C39"/>
    <mergeCell ref="D39:F39"/>
    <mergeCell ref="G39:J39"/>
    <mergeCell ref="B35:J37"/>
    <mergeCell ref="B14:J14"/>
    <mergeCell ref="B15:J17"/>
    <mergeCell ref="B18:J18"/>
    <mergeCell ref="B19:J21"/>
    <mergeCell ref="B22:J22"/>
    <mergeCell ref="B23:J25"/>
    <mergeCell ref="B26:J26"/>
    <mergeCell ref="B27:J29"/>
    <mergeCell ref="B30:J30"/>
    <mergeCell ref="B31:J33"/>
    <mergeCell ref="B34:J34"/>
    <mergeCell ref="B13:J13"/>
    <mergeCell ref="D11:J11"/>
    <mergeCell ref="D7:J7"/>
    <mergeCell ref="E1:J4"/>
    <mergeCell ref="A5:J5"/>
    <mergeCell ref="G54:J54"/>
    <mergeCell ref="B55:D55"/>
    <mergeCell ref="G55:J55"/>
    <mergeCell ref="B56:D56"/>
    <mergeCell ref="G56:J56"/>
    <mergeCell ref="E51:E52"/>
    <mergeCell ref="F51:F52"/>
    <mergeCell ref="G51:J52"/>
    <mergeCell ref="B60:D60"/>
    <mergeCell ref="G60:J60"/>
    <mergeCell ref="B57:D57"/>
    <mergeCell ref="G57:J57"/>
    <mergeCell ref="B58:D58"/>
    <mergeCell ref="G58:J58"/>
    <mergeCell ref="B59:D59"/>
    <mergeCell ref="G59:J59"/>
    <mergeCell ref="B51:D51"/>
    <mergeCell ref="B52:D52"/>
    <mergeCell ref="B53:D53"/>
    <mergeCell ref="G53:J53"/>
    <mergeCell ref="B54:D54"/>
  </mergeCells>
  <pageMargins left="0.74803149606299213" right="0.39370078740157483" top="0.70866141732283472" bottom="0.59055118110236227" header="0.31496062992125984" footer="0.31496062992125984"/>
  <pageSetup paperSize="9" scale="70" fitToHeight="0" orientation="landscape" r:id="rId1"/>
  <headerFooter>
    <oddFooter>&amp;LPovabilo k predložitvi vlog za sofinanciranje operacij prednostne naložbe 6.3 z mehanizmom CTN, 303-2/2021 - OBRAZEC 5c&amp;RStran &amp;P od &amp;N</oddFooter>
  </headerFooter>
  <rowBreaks count="3" manualBreakCount="3">
    <brk id="47" max="9" man="1"/>
    <brk id="61" max="9" man="1"/>
    <brk id="80"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5a_KROVNI_OPERACIJA</vt:lpstr>
      <vt:lpstr>5b-PROJEKT 1</vt:lpstr>
      <vt:lpstr>5b-PROJEKT 2</vt:lpstr>
      <vt:lpstr>5b-PROJEKT 3</vt:lpstr>
      <vt:lpstr>5b-PROJEKT 4</vt:lpstr>
      <vt:lpstr>5b-PROJEKT 5</vt:lpstr>
      <vt:lpstr>5c_PROGRAM</vt:lpstr>
      <vt:lpstr>'5a_KROVNI_OPERACIJA'!Print_Area</vt:lpstr>
      <vt:lpstr>'5b-PROJEKT 1'!Print_Area</vt:lpstr>
      <vt:lpstr>'5b-PROJEKT 2'!Print_Area</vt:lpstr>
      <vt:lpstr>'5b-PROJEKT 3'!Print_Area</vt:lpstr>
      <vt:lpstr>'5b-PROJEKT 4'!Print_Area</vt:lpstr>
      <vt:lpstr>'5b-PROJEKT 5'!Print_Area</vt:lpstr>
      <vt:lpstr>'5c_PROGRAM'!Print_Area</vt:lpstr>
    </vt:vector>
  </TitlesOfParts>
  <Company>MO Koper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Miran Košpenda</dc:creator>
  <cp:lastModifiedBy>Miran Košpenda</cp:lastModifiedBy>
  <cp:lastPrinted>2017-05-25T13:16:10Z</cp:lastPrinted>
  <dcterms:created xsi:type="dcterms:W3CDTF">2017-03-02T07:29:51Z</dcterms:created>
  <dcterms:modified xsi:type="dcterms:W3CDTF">2021-11-10T08:55:10Z</dcterms:modified>
</cp:coreProperties>
</file>